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013D183-2B9E-4C20-8B3C-ABA86608562F}" xr6:coauthVersionLast="45" xr6:coauthVersionMax="45" xr10:uidLastSave="{00000000-0000-0000-0000-000000000000}"/>
  <bookViews>
    <workbookView xWindow="1464" yWindow="1464" windowWidth="21072" windowHeight="8964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5" roundtripDataSignature="AMtx7mg/8hPRtDyZxlhS6b/cPGaavNLinQ=="/>
    </ext>
  </extLst>
</workbook>
</file>

<file path=xl/calcChain.xml><?xml version="1.0" encoding="utf-8"?>
<calcChain xmlns="http://schemas.openxmlformats.org/spreadsheetml/2006/main">
  <c r="I191" i="1" l="1"/>
  <c r="G191" i="1"/>
  <c r="H185" i="1"/>
  <c r="G185" i="1"/>
  <c r="E163" i="1"/>
  <c r="E148" i="1"/>
  <c r="E142" i="1"/>
  <c r="H138" i="1"/>
  <c r="E135" i="1"/>
  <c r="E127" i="1"/>
  <c r="H121" i="1"/>
  <c r="E110" i="1"/>
  <c r="F104" i="1"/>
  <c r="E104" i="1"/>
  <c r="E103" i="1"/>
  <c r="E101" i="1"/>
  <c r="E97" i="1"/>
  <c r="E96" i="1"/>
  <c r="E93" i="1"/>
  <c r="H90" i="1"/>
  <c r="E88" i="1"/>
  <c r="E87" i="1"/>
  <c r="F85" i="1"/>
  <c r="E80" i="1"/>
  <c r="E76" i="1"/>
  <c r="H70" i="1"/>
  <c r="E69" i="1"/>
  <c r="E65" i="1"/>
  <c r="H63" i="1"/>
  <c r="E62" i="1"/>
  <c r="E61" i="1"/>
  <c r="E60" i="1"/>
  <c r="F55" i="1"/>
  <c r="E55" i="1"/>
  <c r="E54" i="1"/>
  <c r="E53" i="1"/>
  <c r="E50" i="1"/>
  <c r="E49" i="1"/>
  <c r="E45" i="1"/>
  <c r="E41" i="1"/>
  <c r="E36" i="1"/>
  <c r="E34" i="1"/>
  <c r="E33" i="1"/>
  <c r="E28" i="1"/>
  <c r="E25" i="1"/>
  <c r="E23" i="1"/>
  <c r="E19" i="1"/>
  <c r="E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2" authorId="0" shapeId="0" xr:uid="{00000000-0006-0000-0000-000007000000}">
      <text>
        <r>
          <rPr>
            <sz val="11"/>
            <color rgb="FF000000"/>
            <rFont val="Arial"/>
          </rPr>
          <t>======
ID#AAAAJ-yuLaY
OMAGOD Webmaster    (2020-07-15 15:11:00)
Hi everyone! Just a reminder: If you attend a meeting that's not verified yet (doesn't have a green checkmark next to it), and the meeting is valid (you were able to get in with the information provided), please update it on this list. :)</t>
        </r>
      </text>
    </comment>
    <comment ref="A5" authorId="0" shapeId="0" xr:uid="{00000000-0006-0000-0000-00000B000000}">
      <text>
        <r>
          <rPr>
            <sz val="11"/>
            <color rgb="FF000000"/>
            <rFont val="Arial"/>
          </rPr>
          <t>======
ID#AAAAJogZ20Y
OMAGOD Webmaster    (2020-06-05 01:54:39)
This meeting is always secular according to the meeting chair. It's available 24 hours a day / 7 days a week.
------
ID#AAAAKB6I4ww
John Runnion    (2020-07-27 19:18:29)
i've been told this has closed
------
ID#AAAAKCdNzCI
OMAGOD Webmaster    (2020-07-30 21:54:10)
Ded dead deadsky</t>
        </r>
      </text>
    </comment>
    <comment ref="E5" authorId="0" shapeId="0" xr:uid="{00000000-0006-0000-0000-000006000000}">
      <text>
        <r>
          <rPr>
            <sz val="11"/>
            <color rgb="FF000000"/>
            <rFont val="Arial"/>
          </rPr>
          <t>======
ID#AAAAKB7LUS0
John Runnion    (2020-07-27 19:18:55)
this may have closed
------
ID#AAAAKCdNzCE
OMAGOD Webmaster    (2020-07-30 21:53:58)
Yep. Link is dead. :(</t>
        </r>
      </text>
    </comment>
    <comment ref="H5" authorId="0" shapeId="0" xr:uid="{00000000-0006-0000-0000-000005000000}">
      <text>
        <r>
          <rPr>
            <sz val="11"/>
            <color rgb="FF000000"/>
            <rFont val="Arial"/>
          </rPr>
          <t>======
ID#AAAAKCdNzCU
OMAGOD Webmaster    (2020-07-30 21:56:15)
Domain seems to be gone as well.
------
ID#AAAAKCL6DUI
Beyond Belief Group    (2020-07-31 02:53:15)
gonzo</t>
        </r>
      </text>
    </comment>
    <comment ref="H17" authorId="0" shapeId="0" xr:uid="{00000000-0006-0000-0000-000020000000}">
      <text>
        <r>
          <rPr>
            <sz val="11"/>
            <color rgb="FF000000"/>
            <rFont val="Arial"/>
          </rPr>
          <t>======
ID#AAAAGl16e3Q
OMAGOD Webmaster    (2020-05-10 02:21:02)
I will try to get the password on Sunday</t>
        </r>
      </text>
    </comment>
    <comment ref="A21" authorId="0" shapeId="0" xr:uid="{00000000-0006-0000-0000-00001E000000}">
      <text>
        <r>
          <rPr>
            <sz val="11"/>
            <color rgb="FF000000"/>
            <rFont val="Arial"/>
          </rPr>
          <t>======
ID#AAAAGl16e68
OMAGOD Webmaster    (2020-05-10 17:23:19)
Info leads to their waiting room, but I can't verify it because I sat in there for 20 full minutes before I left.</t>
        </r>
      </text>
    </comment>
    <comment ref="E21" authorId="0" shapeId="0" xr:uid="{00000000-0006-0000-0000-00001F000000}">
      <text>
        <r>
          <rPr>
            <sz val="11"/>
            <color rgb="FF000000"/>
            <rFont val="Arial"/>
          </rPr>
          <t>======
ID#AAAAGl16e3g
OMAGOD Webmaster    (2020-05-10 17:21:37)
Info seems to be correct, but I can't verify it because I sat in their waiting room for 20 full minutes before I left.</t>
        </r>
      </text>
    </comment>
    <comment ref="A27" authorId="0" shapeId="0" xr:uid="{00000000-0006-0000-0000-000001000000}">
      <text>
        <r>
          <rPr>
            <sz val="11"/>
            <color rgb="FF000000"/>
            <rFont val="Arial"/>
          </rPr>
          <t>======
ID#AAAAKCBFPek
Alok Bhatia    (2020-08-02 20:02:07)
Pwd does not work</t>
        </r>
      </text>
    </comment>
    <comment ref="A28" authorId="0" shapeId="0" xr:uid="{00000000-0006-0000-0000-00002F000000}">
      <text>
        <r>
          <rPr>
            <sz val="11"/>
            <color rgb="FF000000"/>
            <rFont val="Arial"/>
          </rPr>
          <t>======
ID#AAAAGl16e4k
OMAGOD Webmaster    (2020-05-06 21:37:03)
Meeting ID is not valid or Password is incorrect.
------
ID#AAAAKBVy6Kc
OMAGOD Webmaster    (2020-07-24 22:05:32)
has anyone verified this meeting yet?
------
ID#AAAAKBadXlk
Beyond Belief Group    (2020-07-24 23:46:05)
I know someone who goes there (Neal M). I'll try to confirm before Sunday</t>
        </r>
      </text>
    </comment>
    <comment ref="A30" authorId="0" shapeId="0" xr:uid="{00000000-0006-0000-0000-00001D000000}">
      <text>
        <r>
          <rPr>
            <sz val="11"/>
            <color rgb="FF000000"/>
            <rFont val="Arial"/>
          </rPr>
          <t>======
ID#AAAAGl16e3A
OMAGOD Webmaster    (2020-05-10 22:50:06)
Password is incorrect. I've emailed the group.
------
ID#AAAAJxqrOKM
OMAGOD Webmaster    (2020-06-06 21:58:54)
Has anyone checked this out yet?</t>
        </r>
      </text>
    </comment>
    <comment ref="A32" authorId="0" shapeId="0" xr:uid="{00000000-0006-0000-0000-00000A000000}">
      <text>
        <r>
          <rPr>
            <sz val="11"/>
            <color rgb="FF000000"/>
            <rFont val="Arial"/>
          </rPr>
          <t>======
ID#AAAAJxY2ky8
OMAGOD Webmaster    (2020-06-06 23:22:34)
Meeting hadn't started as of 7:22 EDT on 6/6/20</t>
        </r>
      </text>
    </comment>
    <comment ref="F34" authorId="0" shapeId="0" xr:uid="{00000000-0006-0000-0000-00001A000000}">
      <text>
        <r>
          <rPr>
            <sz val="11"/>
            <color rgb="FF000000"/>
            <rFont val="Arial"/>
          </rPr>
          <t>======
ID#AAAAGl16e3c
OMAGOD Webmaster    (2020-05-10 23:36:18)
New link due to meeting change.</t>
        </r>
      </text>
    </comment>
    <comment ref="G34" authorId="0" shapeId="0" xr:uid="{00000000-0006-0000-0000-00001B000000}">
      <text>
        <r>
          <rPr>
            <sz val="11"/>
            <color rgb="FF000000"/>
            <rFont val="Arial"/>
          </rPr>
          <t>======
ID#AAAAGl16e28
OMAGOD Webmaster    (2020-05-10 23:36:02)
They moved the meeting to this ID</t>
        </r>
      </text>
    </comment>
    <comment ref="E43" authorId="0" shapeId="0" xr:uid="{00000000-0006-0000-0000-00000C000000}">
      <text>
        <r>
          <rPr>
            <sz val="11"/>
            <color rgb="FF000000"/>
            <rFont val="Arial"/>
          </rPr>
          <t>======
ID#AAAAGl16e4w
OMAGOD Webmaster    (2020-05-23 18:26:22)
New Meeting in Scotland
------
ID#AAAAGl16e40
Beyond Belief Group    (2020-05-23 21:43:39)
brilliant! :-)
------
ID#AAAAGl16e44
Beyond Belief Group    (2020-05-23 22:12:27)
is it 7 or 7:30? Either BST time zone is wrong or the other two are...
------
ID#AAAAGl16e48
OMAGOD Webmaster    (2020-05-23 22:19:05)
Whoops!! Fixed</t>
        </r>
      </text>
    </comment>
    <comment ref="H44" authorId="0" shapeId="0" xr:uid="{00000000-0006-0000-0000-000009000000}">
      <text>
        <r>
          <rPr>
            <sz val="11"/>
            <color rgb="FF000000"/>
            <rFont val="Arial"/>
          </rPr>
          <t>======
ID#AAAAJpoLcyQ
John Runnion    (2020-06-08 16:04:42)
please do not add the password to this meeting -- they should email us for it.</t>
        </r>
      </text>
    </comment>
    <comment ref="F49" authorId="0" shapeId="0" xr:uid="{00000000-0006-0000-0000-000014000000}">
      <text>
        <r>
          <rPr>
            <sz val="11"/>
            <color rgb="FF000000"/>
            <rFont val="Arial"/>
          </rPr>
          <t>======
ID#AAAAGl16e6Y
OMAGOD Webmaster    (2020-05-12 20:14:30)
Our link changed. :)</t>
        </r>
      </text>
    </comment>
    <comment ref="A57" authorId="0" shapeId="0" xr:uid="{00000000-0006-0000-0000-000015000000}">
      <text>
        <r>
          <rPr>
            <sz val="11"/>
            <color rgb="FF000000"/>
            <rFont val="Arial"/>
          </rPr>
          <t>======
ID#AAAAGl16e6c
OMAGOD Webmaster    (2020-05-12 02:34:55)
Meeting ID is incorrect. :(</t>
        </r>
      </text>
    </comment>
    <comment ref="E61" authorId="0" shapeId="0" xr:uid="{00000000-0006-0000-0000-000018000000}">
      <text>
        <r>
          <rPr>
            <sz val="11"/>
            <color rgb="FF000000"/>
            <rFont val="Arial"/>
          </rPr>
          <t>======
ID#AAAAGl16e4c
OMAGOD Webmaster    (2020-05-11 20:56:24)
New meeting, unverified</t>
        </r>
      </text>
    </comment>
    <comment ref="H75" authorId="0" shapeId="0" xr:uid="{00000000-0006-0000-0000-00002E000000}">
      <text>
        <r>
          <rPr>
            <sz val="11"/>
            <color rgb="FF000000"/>
            <rFont val="Arial"/>
          </rPr>
          <t>======
ID#AAAAGl16e4o
OMAGOD Webmaster    (2020-05-07 01:43:45)
Correct password</t>
        </r>
      </text>
    </comment>
    <comment ref="H76" authorId="0" shapeId="0" xr:uid="{00000000-0006-0000-0000-00002D000000}">
      <text>
        <r>
          <rPr>
            <sz val="11"/>
            <color rgb="FF000000"/>
            <rFont val="Arial"/>
          </rPr>
          <t>======
ID#AAAAGl16e3k
OMAGOD Webmaster    (2020-05-07 01:45:03)
Password is embedded in link.</t>
        </r>
      </text>
    </comment>
    <comment ref="F78" authorId="0" shapeId="0" xr:uid="{00000000-0006-0000-0000-000019000000}">
      <text>
        <r>
          <rPr>
            <sz val="11"/>
            <color rgb="FF000000"/>
            <rFont val="Arial"/>
          </rPr>
          <t>======
ID#AAAAGl16e34
OMAGOD Webmaster    (2020-05-11 20:38:03)
Okay, this link is wack. The actual link here is https://us04web.zoom.us/j/768555054?fbclid=IwAR2htBCShY2ScxfTmbgNtXiObAK8SSwFPcIraWgipaOiwusW_OVAwOenEBw
Which works, but WTF is up with everything past ??
------
ID#AAAAGl16e38
Beyond Belief Group    (2020-05-11 22:36:37)
maybe it's got an embedded password. I'm going there tomorrow, I think. Check back then.</t>
        </r>
      </text>
    </comment>
    <comment ref="G85" authorId="0" shapeId="0" xr:uid="{00000000-0006-0000-0000-00001C000000}">
      <text>
        <r>
          <rPr>
            <sz val="11"/>
            <color rgb="FF000000"/>
            <rFont val="Arial"/>
          </rPr>
          <t>======
ID#AAAAGl16e4Q
OMAGOD Webmaster    (2020-05-10 23:27:13)
According to the link, the correct meeting ID is 735 443 246.</t>
        </r>
      </text>
    </comment>
    <comment ref="H88" authorId="0" shapeId="0" xr:uid="{00000000-0006-0000-0000-000017000000}">
      <text>
        <r>
          <rPr>
            <sz val="11"/>
            <color rgb="FF000000"/>
            <rFont val="Arial"/>
          </rPr>
          <t>======
ID#AAAAGl16e4U
OMAGOD Webmaster    (2020-05-12 01:21:49)
This is not a Zoom meeting; they use Black Board Collaborate, which is a different platform. No codes are required. Just click the linky poo.</t>
        </r>
      </text>
    </comment>
    <comment ref="E93" authorId="0" shapeId="0" xr:uid="{00000000-0006-0000-0000-000016000000}">
      <text>
        <r>
          <rPr>
            <sz val="11"/>
            <color rgb="FF000000"/>
            <rFont val="Arial"/>
          </rPr>
          <t>======
ID#AAAAGl16e24
OMAGOD Webmaster    (2020-05-12 01:25:51)
Added meeting</t>
        </r>
      </text>
    </comment>
    <comment ref="F97" authorId="0" shapeId="0" xr:uid="{00000000-0006-0000-0000-000013000000}">
      <text>
        <r>
          <rPr>
            <sz val="11"/>
            <color rgb="FF000000"/>
            <rFont val="Arial"/>
          </rPr>
          <t>======
ID#AAAAGl16e4s
OMAGOD Webmaster    (2020-05-12 20:14:58)
Our link changed. :)</t>
        </r>
      </text>
    </comment>
    <comment ref="A99" authorId="0" shapeId="0" xr:uid="{00000000-0006-0000-0000-000012000000}">
      <text>
        <r>
          <rPr>
            <sz val="11"/>
            <color rgb="FF000000"/>
            <rFont val="Arial"/>
          </rPr>
          <t>======
ID#AAAAGl16e6Q
OMAGOD Webmaster    (2020-05-14 04:39:00)
Meeting requires unknown password. None found on their intergroup site.
------
ID#AAAAGl16e6U
Beyond Belief Group    (2020-05-15 00:52:10)
I'll try to find where I got the info in the first place; thanks.</t>
        </r>
      </text>
    </comment>
    <comment ref="I104" authorId="0" shapeId="0" xr:uid="{00000000-0006-0000-0000-00002C000000}">
      <text>
        <r>
          <rPr>
            <sz val="11"/>
            <color rgb="FF000000"/>
            <rFont val="Arial"/>
          </rPr>
          <t>======
ID#AAAAGl16e4I
OMAGOD Webmaster    (2020-05-07 01:54:08)
Password is 668457</t>
        </r>
      </text>
    </comment>
    <comment ref="H112" authorId="0" shapeId="0" xr:uid="{00000000-0006-0000-0000-00002B000000}">
      <text>
        <r>
          <rPr>
            <sz val="11"/>
            <color rgb="FF000000"/>
            <rFont val="Arial"/>
          </rPr>
          <t>======
ID#AAAAGl16e58
OMAGOD Webmaster    (2020-05-07 02:12:18)
Correct password</t>
        </r>
      </text>
    </comment>
    <comment ref="E117" authorId="0" shapeId="0" xr:uid="{00000000-0006-0000-0000-000023000000}">
      <text>
        <r>
          <rPr>
            <sz val="11"/>
            <color rgb="FF000000"/>
            <rFont val="Arial"/>
          </rPr>
          <t>======
ID#AAAAGl16e60
OMAGOD Webmaster    (2020-05-09 15:51:43)
This meeting has now split into a men's meeting and a women's meeting. The women's meeting is new, so they will direct people to the women's meeting if they show up using the regular meeting info.</t>
        </r>
      </text>
    </comment>
    <comment ref="E119" authorId="0" shapeId="0" xr:uid="{00000000-0006-0000-0000-000024000000}">
      <text>
        <r>
          <rPr>
            <sz val="11"/>
            <color rgb="FF000000"/>
            <rFont val="Arial"/>
          </rPr>
          <t>======
ID#AAAAGl16e64
OMAGOD Webmaster    (2020-05-09 15:44:50)
Added new meeting (verified)</t>
        </r>
      </text>
    </comment>
    <comment ref="E122" authorId="0" shapeId="0" xr:uid="{00000000-0006-0000-0000-000008000000}">
      <text>
        <r>
          <rPr>
            <sz val="11"/>
            <color rgb="FF000000"/>
            <rFont val="Arial"/>
          </rPr>
          <t>======
ID#AAAAJwDczU0
OMAGOD Webmaster    (2020-07-04 20:06:11)
Bernie A. said this meeting asks for a password. Could someone verify this meeting?</t>
        </r>
      </text>
    </comment>
    <comment ref="F124" authorId="0" shapeId="0" xr:uid="{00000000-0006-0000-0000-000011000000}">
      <text>
        <r>
          <rPr>
            <sz val="11"/>
            <color rgb="FF000000"/>
            <rFont val="Arial"/>
          </rPr>
          <t>======
ID#AAAAGl16e54
OMAGOD Webmaster    (2020-05-15 00:03:25)
Must have a Zoom account to enter meeting.</t>
        </r>
      </text>
    </comment>
    <comment ref="A127" authorId="0" shapeId="0" xr:uid="{00000000-0006-0000-0000-000010000000}">
      <text>
        <r>
          <rPr>
            <sz val="11"/>
            <color rgb="FF000000"/>
            <rFont val="Arial"/>
          </rPr>
          <t>======
ID#AAAAGl16e6w
OMAGOD Webmaster    (2020-05-15 00:03:52)
You must have a free Zoom account to enter this meeting.
------
ID#AAAAKCL6u5c
Alok Bhatia    (2020-07-31 08:24:00)
Leader locks mtg, can't enter</t>
        </r>
      </text>
    </comment>
    <comment ref="A128" authorId="0" shapeId="0" xr:uid="{00000000-0006-0000-0000-000003000000}">
      <text>
        <r>
          <rPr>
            <sz val="11"/>
            <color rgb="FF000000"/>
            <rFont val="Arial"/>
          </rPr>
          <t>======
ID#AAAAKCL6u58
Alok Bhatia    (2020-07-31 08:27:49)
Leader refused entry</t>
        </r>
      </text>
    </comment>
    <comment ref="A129" authorId="0" shapeId="0" xr:uid="{00000000-0006-0000-0000-000004000000}">
      <text>
        <r>
          <rPr>
            <sz val="11"/>
            <color rgb="FF000000"/>
            <rFont val="Arial"/>
          </rPr>
          <t>======
ID#AAAAKCL6u50
Alok Bhatia    (2020-07-31 08:26:02)
Wrong pwd</t>
        </r>
      </text>
    </comment>
    <comment ref="A130" authorId="0" shapeId="0" xr:uid="{00000000-0006-0000-0000-000028000000}">
      <text>
        <r>
          <rPr>
            <sz val="11"/>
            <color rgb="FF000000"/>
            <rFont val="Arial"/>
          </rPr>
          <t>======
ID#AAAAGl16e5s
OMAGOD Webmaster    (2020-05-08 01:42:06)
Requires Password</t>
        </r>
      </text>
    </comment>
    <comment ref="A132" authorId="0" shapeId="0" xr:uid="{00000000-0006-0000-0000-000027000000}">
      <text>
        <r>
          <rPr>
            <sz val="11"/>
            <color rgb="FF000000"/>
            <rFont val="Arial"/>
          </rPr>
          <t>======
ID#AAAAGl16e3E
OMAGOD Webmaster    (2020-05-08 01:45:46)
Link worked but meeting wasn't running @ 9:44 PM EST</t>
        </r>
      </text>
    </comment>
    <comment ref="A136" authorId="0" shapeId="0" xr:uid="{00000000-0006-0000-0000-00000E000000}">
      <text>
        <r>
          <rPr>
            <sz val="11"/>
            <color rgb="FF000000"/>
            <rFont val="Arial"/>
          </rPr>
          <t>======
ID#AAAAGl16e4g
OMAGOD Webmaster    (2020-05-15 15:53:03)
I've logged into this meeting twice, once at 11:35 AM and once at 11:50 AM. Both times there were two women chatting with each other with no one else in the room. Maybe you'll have better luck?</t>
        </r>
      </text>
    </comment>
    <comment ref="H136" authorId="0" shapeId="0" xr:uid="{00000000-0006-0000-0000-00002A000000}">
      <text>
        <r>
          <rPr>
            <sz val="11"/>
            <color rgb="FF000000"/>
            <rFont val="Arial"/>
          </rPr>
          <t>======
ID#AAAAGl16e3I
OMAGOD Webmaster    (2020-05-07 02:17:03)
Password is 714321 However they include this message "Please, do not post the password to social media ... only give it out to people you know are secular AA. "</t>
        </r>
      </text>
    </comment>
    <comment ref="F155" authorId="0" shapeId="0" xr:uid="{00000000-0006-0000-0000-000029000000}">
      <text>
        <r>
          <rPr>
            <sz val="11"/>
            <color rgb="FF000000"/>
            <rFont val="Arial"/>
          </rPr>
          <t>======
ID#AAAAGl16e5M
OMAGOD Webmaster    (2020-05-07 02:24:10)
Added link with password</t>
        </r>
      </text>
    </comment>
    <comment ref="E156" authorId="0" shapeId="0" xr:uid="{00000000-0006-0000-0000-000022000000}">
      <text>
        <r>
          <rPr>
            <sz val="11"/>
            <color rgb="FF000000"/>
            <rFont val="Arial"/>
          </rPr>
          <t>======
ID#AAAAGl16e4A
OMAGOD Webmaster    (2020-05-09 16:47:04)
AAnything It Takes is the correct spelling according to the group.</t>
        </r>
      </text>
    </comment>
    <comment ref="F158" authorId="0" shapeId="0" xr:uid="{00000000-0006-0000-0000-000026000000}">
      <text>
        <r>
          <rPr>
            <sz val="11"/>
            <color rgb="FF000000"/>
            <rFont val="Arial"/>
          </rPr>
          <t>======
ID#AAAAGl16e3M
OMAGOD Webmaster    (2020-05-09 14:06:22)
Added link with password embedded</t>
        </r>
      </text>
    </comment>
    <comment ref="F159" authorId="0" shapeId="0" xr:uid="{00000000-0006-0000-0000-000025000000}">
      <text>
        <r>
          <rPr>
            <sz val="11"/>
            <color rgb="FF000000"/>
            <rFont val="Arial"/>
          </rPr>
          <t>======
ID#AAAAGl16e6A
OMAGOD Webmaster    (2020-05-09 15:14:19)
Added correct meeting link</t>
        </r>
      </text>
    </comment>
    <comment ref="F166" authorId="0" shapeId="0" xr:uid="{00000000-0006-0000-0000-00000D000000}">
      <text>
        <r>
          <rPr>
            <sz val="11"/>
            <color rgb="FF000000"/>
            <rFont val="Arial"/>
          </rPr>
          <t>======
ID#AAAAGl16e4M
OMAGOD Webmaster    (2020-05-23 18:19:11)
A member pointed out that we had the same meeting listed with different names. The link has the password embedded and the correct password is now in row H</t>
        </r>
      </text>
    </comment>
    <comment ref="A174" authorId="0" shapeId="0" xr:uid="{00000000-0006-0000-0000-000002000000}">
      <text>
        <r>
          <rPr>
            <sz val="11"/>
            <color rgb="FF000000"/>
            <rFont val="Arial"/>
          </rPr>
          <t>======
ID#AAAAKCJvlsw
Alok Bhatia    (2020-08-01 22:30:46)
Host kicked me out even before I could join</t>
        </r>
      </text>
    </comment>
    <comment ref="F188" authorId="0" shapeId="0" xr:uid="{00000000-0006-0000-0000-000021000000}">
      <text>
        <r>
          <rPr>
            <sz val="11"/>
            <color rgb="FF000000"/>
            <rFont val="Arial"/>
          </rPr>
          <t>======
ID#AAAAGl16e6k
OMAGOD Webmaster    (2020-05-09 18:48:30)
I added a bit.ly link that's easier to remember and smaller to copy making it easier to share. :)
------
ID#AAAAGl16e6o
Beyond Belief Group    (2020-05-09 20:36:44)
awesome</t>
        </r>
      </text>
    </comment>
    <comment ref="F189" authorId="0" shapeId="0" xr:uid="{00000000-0006-0000-0000-00000F000000}">
      <text>
        <r>
          <rPr>
            <sz val="11"/>
            <color rgb="FF000000"/>
            <rFont val="Arial"/>
          </rPr>
          <t>======
ID#AAAAGl16e50
OMAGOD Webmaster    (2020-05-15 00:11:08)
Just in case someone gets it backwards. They both work. :)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JzElfkzMUqjr2ElD7HIS7ill/VQ=="/>
    </ext>
  </extLst>
</comments>
</file>

<file path=xl/sharedStrings.xml><?xml version="1.0" encoding="utf-8"?>
<sst xmlns="http://schemas.openxmlformats.org/spreadsheetml/2006/main" count="781" uniqueCount="573">
  <si>
    <t xml:space="preserve">xctyukx </t>
  </si>
  <si>
    <r>
      <t xml:space="preserve"> </t>
    </r>
    <r>
      <rPr>
        <sz val="11"/>
        <color rgb="FF70AD47"/>
        <rFont val="Arial"/>
      </rPr>
      <t xml:space="preserve">✓ Meeting is verified  </t>
    </r>
    <r>
      <rPr>
        <sz val="11"/>
        <color rgb="FFFF0000"/>
        <rFont val="Arial"/>
      </rPr>
      <t>⚑ Incorrect info</t>
    </r>
  </si>
  <si>
    <t>Alcoholics Anonymous online without religion:</t>
  </si>
  <si>
    <t>Secular AA meetings</t>
  </si>
  <si>
    <t>AEST</t>
  </si>
  <si>
    <t>Day</t>
  </si>
  <si>
    <t>PST</t>
  </si>
  <si>
    <t>EST</t>
  </si>
  <si>
    <t>BST</t>
  </si>
  <si>
    <t>Name</t>
  </si>
  <si>
    <t>Link for video and/or audio</t>
  </si>
  <si>
    <t>ID</t>
  </si>
  <si>
    <t>For passwords or other stuff</t>
  </si>
  <si>
    <t>Phone Only</t>
  </si>
  <si>
    <t>E-Australlia</t>
  </si>
  <si>
    <t>Day (local)</t>
  </si>
  <si>
    <t>time</t>
  </si>
  <si>
    <t>Sunday</t>
  </si>
  <si>
    <t>Chelmsford, Essex</t>
  </si>
  <si>
    <t>https://zoom.us/j/255212142</t>
  </si>
  <si>
    <t>255 212 142</t>
  </si>
  <si>
    <t>No Password</t>
  </si>
  <si>
    <t>Colchester Atheist, Agnostic and Freethinkers</t>
  </si>
  <si>
    <t>https://us04web.zoom.us/j/247420216</t>
  </si>
  <si>
    <t>247 420 216</t>
  </si>
  <si>
    <r>
      <t xml:space="preserve">Sunday </t>
    </r>
    <r>
      <rPr>
        <b/>
        <sz val="11"/>
        <color rgb="FF70AD47"/>
        <rFont val="Arial"/>
      </rPr>
      <t>✓</t>
    </r>
  </si>
  <si>
    <t>Noon</t>
  </si>
  <si>
    <t>Dublin Molesworth Freethinkers Group</t>
  </si>
  <si>
    <t>https://zoom.us/j/6499800532</t>
  </si>
  <si>
    <t>649 980 0532</t>
  </si>
  <si>
    <t>Freethinkers of Brandon</t>
  </si>
  <si>
    <t>https://zoom.us/j/8130002222</t>
  </si>
  <si>
    <r>
      <t xml:space="preserve">Sunday </t>
    </r>
    <r>
      <rPr>
        <b/>
        <sz val="11"/>
        <color rgb="FF70AD47"/>
        <rFont val="Arial"/>
      </rPr>
      <t>✓</t>
    </r>
  </si>
  <si>
    <t>Sober She Devils (closed women's meeting)</t>
  </si>
  <si>
    <t>https://zoom.us/j/657402688?pwd=OTdNb1czeGc4R0RnREZ5emJvNXYvdz09</t>
  </si>
  <si>
    <t>657-402-688</t>
  </si>
  <si>
    <t>An Easier Softer Way</t>
  </si>
  <si>
    <t>https://zoom.us/j/186826335</t>
  </si>
  <si>
    <r>
      <t xml:space="preserve"> password:</t>
    </r>
    <r>
      <rPr>
        <sz val="11"/>
        <color rgb="FF000000"/>
        <rFont val="Arial"/>
      </rPr>
      <t>aneasiersofterwaybushwick@gmail.com</t>
    </r>
  </si>
  <si>
    <r>
      <t xml:space="preserve">Sunday </t>
    </r>
    <r>
      <rPr>
        <b/>
        <sz val="11"/>
        <color rgb="FF70AD47"/>
        <rFont val="Arial"/>
      </rPr>
      <t>✓</t>
    </r>
  </si>
  <si>
    <t>Madison We Agnostics &amp; Freethinkers - Discussion</t>
  </si>
  <si>
    <t>https://us02web.zoom.us/j/8748723887?pwd=RzF4L1ExSWk4enNyaDZEZnBkV3VsUT09</t>
  </si>
  <si>
    <t>874 872 3887</t>
  </si>
  <si>
    <t>Call-in Phone: 312-626-6799</t>
  </si>
  <si>
    <t>Monday</t>
  </si>
  <si>
    <r>
      <t xml:space="preserve">Sunday </t>
    </r>
    <r>
      <rPr>
        <b/>
        <sz val="11"/>
        <color rgb="FF70AD47"/>
        <rFont val="Arial"/>
      </rPr>
      <t>✓</t>
    </r>
  </si>
  <si>
    <t>We Agnostics (Washington DC)</t>
  </si>
  <si>
    <t>https://us02web.zoom.us/j/485541539</t>
  </si>
  <si>
    <t>485 541 539</t>
  </si>
  <si>
    <t xml:space="preserve">Sunday </t>
  </si>
  <si>
    <t>https://us02web.zoom.us/j/81797296346?pwd=Zm12QlFYUE91bE5oMFpEckVjRVQ5Zz09</t>
  </si>
  <si>
    <t>817 9729 6346</t>
  </si>
  <si>
    <r>
      <t xml:space="preserve">Sunday </t>
    </r>
    <r>
      <rPr>
        <b/>
        <sz val="11"/>
        <color rgb="FF70AD47"/>
        <rFont val="Arial"/>
      </rPr>
      <t>✓</t>
    </r>
  </si>
  <si>
    <t>We Agnostics (Ohio)</t>
  </si>
  <si>
    <t>https://us02web.zoom.us/j/976241419</t>
  </si>
  <si>
    <t>976 241 419</t>
  </si>
  <si>
    <r>
      <t xml:space="preserve">Sunday </t>
    </r>
    <r>
      <rPr>
        <b/>
        <sz val="11"/>
        <color rgb="FF70AD47"/>
        <rFont val="Arial"/>
      </rPr>
      <t>✓</t>
    </r>
  </si>
  <si>
    <t>Traverse City Mi Secular Sobriety Group</t>
  </si>
  <si>
    <t>https://zoom.us/j/4475848945</t>
  </si>
  <si>
    <t>447 584 8945</t>
  </si>
  <si>
    <r>
      <t xml:space="preserve">Sunday </t>
    </r>
    <r>
      <rPr>
        <b/>
        <sz val="11"/>
        <color rgb="FF70AD47"/>
        <rFont val="Arial"/>
      </rPr>
      <t>✓</t>
    </r>
  </si>
  <si>
    <t>Charlotte NC We Agnostics</t>
  </si>
  <si>
    <t>https://zoom.us/j/748025503?pwd=bDZMcTcyMGJ6YWxlMjRPNmE5NTVvQT09</t>
  </si>
  <si>
    <t>748 025 503</t>
  </si>
  <si>
    <t>Password is embedded in link.</t>
  </si>
  <si>
    <r>
      <t xml:space="preserve">Sunday </t>
    </r>
    <r>
      <rPr>
        <b/>
        <sz val="11"/>
        <color rgb="FF70AD47"/>
        <rFont val="Arial"/>
      </rPr>
      <t>✓</t>
    </r>
  </si>
  <si>
    <t>https://us02web.zoom.us/j/728131064?pwd=ckVLRzhPYWtiei9oUVc2MWc2aDdhZz09</t>
  </si>
  <si>
    <r>
      <t xml:space="preserve">Sunday </t>
    </r>
    <r>
      <rPr>
        <b/>
        <sz val="11"/>
        <color rgb="FF70AD47"/>
        <rFont val="Arial"/>
      </rPr>
      <t>✓</t>
    </r>
  </si>
  <si>
    <t>https://us02web.zoom.us/j/854649798</t>
  </si>
  <si>
    <t>854 649 798</t>
  </si>
  <si>
    <r>
      <t xml:space="preserve">Sunday </t>
    </r>
    <r>
      <rPr>
        <b/>
        <sz val="11"/>
        <color rgb="FF70AD47"/>
        <rFont val="Arial"/>
      </rPr>
      <t>✓</t>
    </r>
  </si>
  <si>
    <t>SecularAA "Secular Sunday" Open Discussion</t>
  </si>
  <si>
    <t xml:space="preserve">https://us02web.zoom.us/j/86511160103
</t>
  </si>
  <si>
    <t>865 1116 0103</t>
  </si>
  <si>
    <t>same phone # for</t>
  </si>
  <si>
    <r>
      <t xml:space="preserve">Sunday </t>
    </r>
    <r>
      <rPr>
        <b/>
        <sz val="12"/>
        <color rgb="FFFF9900"/>
        <rFont val="Arial"/>
      </rPr>
      <t>?</t>
    </r>
  </si>
  <si>
    <t>Portland Beyond Belief Group</t>
  </si>
  <si>
    <t>https://us02web.zoom.us/j/628091067</t>
  </si>
  <si>
    <t>628-091-067</t>
  </si>
  <si>
    <t>https://www.pdxsecularaa.org/</t>
  </si>
  <si>
    <r>
      <t xml:space="preserve">Sunday </t>
    </r>
    <r>
      <rPr>
        <b/>
        <sz val="11"/>
        <color rgb="FF70AD47"/>
        <rFont val="Arial"/>
      </rPr>
      <t>✓</t>
    </r>
  </si>
  <si>
    <t xml:space="preserve">Oceanside CA Freethinkers </t>
  </si>
  <si>
    <t>https://us04web.zoom.us/j/939269675</t>
  </si>
  <si>
    <t>939 269 675</t>
  </si>
  <si>
    <r>
      <t xml:space="preserve">Sunday </t>
    </r>
    <r>
      <rPr>
        <b/>
        <sz val="11"/>
        <color rgb="FF70AD47"/>
        <rFont val="Arial"/>
      </rPr>
      <t>✓</t>
    </r>
  </si>
  <si>
    <t>https://us04web.zoom.us/j/270182888?pwd=RUkvTW9VSHhCWEZ2YXRmSDV3dHVEUT09</t>
  </si>
  <si>
    <t>117 662 956</t>
  </si>
  <si>
    <t>LGBT+Heathens. A Secular 12 Step Recovery Group. London</t>
  </si>
  <si>
    <t>https://bit.ly/freethinksocial or https://us04web.zoom.us/j/630034337</t>
  </si>
  <si>
    <t>(Coffee) Room for Jello</t>
  </si>
  <si>
    <r>
      <t xml:space="preserve">Sunday </t>
    </r>
    <r>
      <rPr>
        <b/>
        <sz val="11"/>
        <color rgb="FF70AD47"/>
        <rFont val="Arial"/>
      </rPr>
      <t>✓</t>
    </r>
  </si>
  <si>
    <t>https://zoom.us/j/273766058</t>
  </si>
  <si>
    <t>273 766 058</t>
  </si>
  <si>
    <r>
      <t xml:space="preserve">Sunday </t>
    </r>
    <r>
      <rPr>
        <b/>
        <sz val="11"/>
        <color rgb="FF70AD47"/>
        <rFont val="Arial"/>
      </rPr>
      <t>✓</t>
    </r>
  </si>
  <si>
    <t>NY Village Agnostics</t>
  </si>
  <si>
    <t>https://zoom.us/j/207882799</t>
  </si>
  <si>
    <t>207 882 799</t>
  </si>
  <si>
    <t>agnosticaanyc@gmail.com</t>
  </si>
  <si>
    <t>Sunday ⚑</t>
  </si>
  <si>
    <t>Many Paths Vashon</t>
  </si>
  <si>
    <t xml:space="preserve">https://us02web.zoom.us/j/82356362361 </t>
  </si>
  <si>
    <t xml:space="preserve">823 5636 2361 </t>
  </si>
  <si>
    <t>any Zoom meeting</t>
  </si>
  <si>
    <r>
      <t xml:space="preserve">Sunday </t>
    </r>
    <r>
      <rPr>
        <b/>
        <sz val="11"/>
        <color rgb="FF70AD47"/>
        <rFont val="Arial"/>
      </rPr>
      <t>✓</t>
    </r>
  </si>
  <si>
    <t>https://us02web.zoom.us/j/185337522?pwd=bTVLT0hTZWNWK3dxeW42RlZtVS9aUT09</t>
  </si>
  <si>
    <t>185 337 522</t>
  </si>
  <si>
    <r>
      <t xml:space="preserve">Sunday </t>
    </r>
    <r>
      <rPr>
        <b/>
        <sz val="11"/>
        <color rgb="FF70AD47"/>
        <rFont val="Arial"/>
      </rPr>
      <t>✓</t>
    </r>
  </si>
  <si>
    <t xml:space="preserve">Cleveland West Side Agnostics </t>
  </si>
  <si>
    <t>Calling from USA</t>
  </si>
  <si>
    <r>
      <t xml:space="preserve">Sunday </t>
    </r>
    <r>
      <rPr>
        <b/>
        <sz val="11"/>
        <color rgb="FF70AD47"/>
        <rFont val="Arial"/>
      </rPr>
      <t>✓</t>
    </r>
  </si>
  <si>
    <t>Rockford IL We Agnostics</t>
  </si>
  <si>
    <t>https://zoom.us/j/250530167</t>
  </si>
  <si>
    <t>250 530 167</t>
  </si>
  <si>
    <r>
      <t xml:space="preserve">Sunday </t>
    </r>
    <r>
      <rPr>
        <b/>
        <sz val="11"/>
        <color rgb="FF70AD47"/>
        <rFont val="Arial"/>
      </rPr>
      <t>✓</t>
    </r>
  </si>
  <si>
    <t>Midnight</t>
  </si>
  <si>
    <t>Fredrickton Many Paths Group</t>
  </si>
  <si>
    <t>https://us04web.zoom.us/j/256568884?pwd=QlJzU1pka1k1YnNXMG5NYWlwbUp3QT09</t>
  </si>
  <si>
    <t>256 568 884</t>
  </si>
  <si>
    <t>mp2019</t>
  </si>
  <si>
    <t>1-253-215-8782</t>
  </si>
  <si>
    <t>12 @ Freethinkers (Austin, TX)</t>
  </si>
  <si>
    <t>https://zoom.us/j/5544287134</t>
  </si>
  <si>
    <t>554 428 7134</t>
  </si>
  <si>
    <t>1-301-715-8592</t>
  </si>
  <si>
    <r>
      <t xml:space="preserve">Sunday </t>
    </r>
    <r>
      <rPr>
        <b/>
        <sz val="11"/>
        <color rgb="FF70AD47"/>
        <rFont val="Arial"/>
      </rPr>
      <t>✓</t>
    </r>
  </si>
  <si>
    <t>https://zoom.us/j/423956232?pwd=NmxzeUk2YmN3ajVEQ1VIbFBPWTY5QT09</t>
  </si>
  <si>
    <t>423 956 232</t>
  </si>
  <si>
    <t>https://www.weagnosticsatlanta.org/</t>
  </si>
  <si>
    <r>
      <t xml:space="preserve">Sunday </t>
    </r>
    <r>
      <rPr>
        <b/>
        <sz val="11"/>
        <color rgb="FF70AD47"/>
        <rFont val="Arial"/>
      </rPr>
      <t>✓</t>
    </r>
  </si>
  <si>
    <t>https://zoom.us/j/97186184499?pwd=bW1MTTVIVWtrTUNqZUgrcFJkM1VFZz09</t>
  </si>
  <si>
    <t>971 8618 4499</t>
  </si>
  <si>
    <t>grsecular</t>
  </si>
  <si>
    <t>Canada</t>
  </si>
  <si>
    <r>
      <t xml:space="preserve">Sunday </t>
    </r>
    <r>
      <rPr>
        <b/>
        <sz val="11"/>
        <color rgb="FF70AD47"/>
        <rFont val="Arial"/>
      </rPr>
      <t>✓</t>
    </r>
  </si>
  <si>
    <t>Reason &amp; Recovery Atheist AA Meeting</t>
  </si>
  <si>
    <t>https://zoom.us/j/686521002</t>
  </si>
  <si>
    <t>686 521 002</t>
  </si>
  <si>
    <r>
      <t xml:space="preserve">Sunday </t>
    </r>
    <r>
      <rPr>
        <b/>
        <sz val="11"/>
        <color rgb="FF70AD47"/>
        <rFont val="Arial"/>
      </rPr>
      <t>✓</t>
    </r>
  </si>
  <si>
    <t>1-647-588-0558</t>
  </si>
  <si>
    <r>
      <t xml:space="preserve">Sunday </t>
    </r>
    <r>
      <rPr>
        <b/>
        <sz val="11"/>
        <color rgb="FF70AD47"/>
        <rFont val="Arial"/>
      </rPr>
      <t>✓</t>
    </r>
  </si>
  <si>
    <t>Carbondale CO Godless Heathens</t>
  </si>
  <si>
    <t>https://us02web.zoom.us/j/9780988115</t>
  </si>
  <si>
    <t>978 098 8115</t>
  </si>
  <si>
    <r>
      <rPr>
        <u/>
        <sz val="11"/>
        <color rgb="FF1155CC"/>
        <rFont val="Arial"/>
      </rPr>
      <t>https://freethinkersinaa</t>
    </r>
    <r>
      <rPr>
        <sz val="11"/>
        <color rgb="FF000000"/>
        <rFont val="Arial"/>
      </rPr>
      <t xml:space="preserve">.org </t>
    </r>
  </si>
  <si>
    <t>1-778-907-2071</t>
  </si>
  <si>
    <t>Phoenix We Agnostics &amp; Freethinkers</t>
  </si>
  <si>
    <t>https://zoom.us/j/3621015997</t>
  </si>
  <si>
    <t>1-480-510-9129</t>
  </si>
  <si>
    <t>Culver City We Agnostics</t>
  </si>
  <si>
    <t>537 685 747</t>
  </si>
  <si>
    <r>
      <t xml:space="preserve">Monday </t>
    </r>
    <r>
      <rPr>
        <b/>
        <sz val="11"/>
        <color rgb="FF70AD47"/>
        <rFont val="Arial"/>
      </rPr>
      <t>✓</t>
    </r>
  </si>
  <si>
    <r>
      <t xml:space="preserve">Monday </t>
    </r>
    <r>
      <rPr>
        <b/>
        <sz val="11"/>
        <color rgb="FF70AD47"/>
        <rFont val="Arial"/>
      </rPr>
      <t>✓</t>
    </r>
  </si>
  <si>
    <t>Harlem Humanists of AA</t>
  </si>
  <si>
    <t>https://www.nyintergroup.org/remote_meetings/harlem-humanists/</t>
  </si>
  <si>
    <t>998-0731-8814</t>
  </si>
  <si>
    <t>Email: harlemhumanist@gmail.com</t>
  </si>
  <si>
    <r>
      <t xml:space="preserve">Monday </t>
    </r>
    <r>
      <rPr>
        <b/>
        <sz val="11"/>
        <color rgb="FF70AD47"/>
        <rFont val="Arial"/>
      </rPr>
      <t>✓</t>
    </r>
  </si>
  <si>
    <t>Glasgow Monday Night Beyond Belief</t>
  </si>
  <si>
    <t>https://zoom.us/6210196051</t>
  </si>
  <si>
    <t>621 019 6051</t>
  </si>
  <si>
    <t>Meeting is 1 ½ hours</t>
  </si>
  <si>
    <r>
      <t xml:space="preserve">Monday </t>
    </r>
    <r>
      <rPr>
        <b/>
        <sz val="11"/>
        <color rgb="FF70AD47"/>
        <rFont val="Arial"/>
      </rPr>
      <t>✓</t>
    </r>
  </si>
  <si>
    <t xml:space="preserve">Freethinkers Living Sober Verde Valley AZ </t>
  </si>
  <si>
    <t>https://zoom.us/j/145363545</t>
  </si>
  <si>
    <t>145-363-545</t>
  </si>
  <si>
    <t>email: freethinkerscottonwood@gmail.com</t>
  </si>
  <si>
    <r>
      <t xml:space="preserve">Monday </t>
    </r>
    <r>
      <rPr>
        <b/>
        <sz val="11"/>
        <color rgb="FF70AD47"/>
        <rFont val="Arial"/>
      </rPr>
      <t>✓</t>
    </r>
  </si>
  <si>
    <t>https://us02web.zoom.us/j/2062366675?pwd=VlBJOEN3akRNWHdhSXBrcDhHU3BWZz09</t>
  </si>
  <si>
    <t>206 236 6675</t>
  </si>
  <si>
    <r>
      <t xml:space="preserve">Monday </t>
    </r>
    <r>
      <rPr>
        <b/>
        <sz val="11"/>
        <color rgb="FF70AD47"/>
        <rFont val="Arial"/>
      </rPr>
      <t>✓</t>
    </r>
  </si>
  <si>
    <t>Cleveland West Side Agnostics</t>
  </si>
  <si>
    <t>NYC Humanists Too</t>
  </si>
  <si>
    <t>https://us04web.zoom.us/j/6489327783</t>
  </si>
  <si>
    <t>648 932 7783</t>
  </si>
  <si>
    <t>Password: acceptance</t>
  </si>
  <si>
    <r>
      <t xml:space="preserve">Monday </t>
    </r>
    <r>
      <rPr>
        <b/>
        <sz val="11"/>
        <color rgb="FF70AD47"/>
        <rFont val="Arial"/>
      </rPr>
      <t>✓</t>
    </r>
  </si>
  <si>
    <t>Toronto Beyond Belief Secular Step Meeting</t>
  </si>
  <si>
    <t>https://zoom.us/j/863573309</t>
  </si>
  <si>
    <t>863-573-309</t>
  </si>
  <si>
    <r>
      <t xml:space="preserve">Monday </t>
    </r>
    <r>
      <rPr>
        <b/>
        <sz val="11"/>
        <color rgb="FF70AD47"/>
        <rFont val="Arial"/>
      </rPr>
      <t>✓</t>
    </r>
  </si>
  <si>
    <t xml:space="preserve">Midnight </t>
  </si>
  <si>
    <t>https://nyintergroup.zoom.us/j/3438662463?pwd=NktpeEVBU3Q5Sy9aMEtwQ3cyL3FEUT09</t>
  </si>
  <si>
    <t>343 866 2463</t>
  </si>
  <si>
    <t>662463 (OMAGOD)</t>
  </si>
  <si>
    <t>Tuesday</t>
  </si>
  <si>
    <r>
      <t xml:space="preserve">Monday </t>
    </r>
    <r>
      <rPr>
        <b/>
        <sz val="11"/>
        <color rgb="FF70AD47"/>
        <rFont val="Arial"/>
      </rPr>
      <t>✓</t>
    </r>
  </si>
  <si>
    <t>Hermosa Beach CA We Agnostics</t>
  </si>
  <si>
    <t>https://zoom.us/j/477028201</t>
  </si>
  <si>
    <t>477 028 201</t>
  </si>
  <si>
    <r>
      <t xml:space="preserve">Monday </t>
    </r>
    <r>
      <rPr>
        <b/>
        <sz val="11"/>
        <color rgb="FF70AD47"/>
        <rFont val="Arial"/>
      </rPr>
      <t>✓</t>
    </r>
  </si>
  <si>
    <t>Denver Freethinkers in AA Group</t>
  </si>
  <si>
    <t>https://us02web.zoom.us/j/400233126?pwd=NFAzUHp3OE15emFaeHpJQ2p0aC9CQT09</t>
  </si>
  <si>
    <t>400 233 126</t>
  </si>
  <si>
    <r>
      <t xml:space="preserve">Monday </t>
    </r>
    <r>
      <rPr>
        <b/>
        <sz val="11"/>
        <color rgb="FF70AD47"/>
        <rFont val="Arial"/>
      </rPr>
      <t>✓</t>
    </r>
  </si>
  <si>
    <t>https://zoom.us/j/306156306</t>
  </si>
  <si>
    <t>306 156 306</t>
  </si>
  <si>
    <r>
      <t xml:space="preserve">Monday </t>
    </r>
    <r>
      <rPr>
        <b/>
        <sz val="11"/>
        <color rgb="FF70AD47"/>
        <rFont val="Arial"/>
      </rPr>
      <t>✓</t>
    </r>
  </si>
  <si>
    <r>
      <t xml:space="preserve">Monday </t>
    </r>
    <r>
      <rPr>
        <b/>
        <sz val="11"/>
        <color rgb="FF70AD47"/>
        <rFont val="Arial"/>
      </rPr>
      <t>✓</t>
    </r>
  </si>
  <si>
    <t>857 3525 7998</t>
  </si>
  <si>
    <r>
      <t xml:space="preserve">Monday </t>
    </r>
    <r>
      <rPr>
        <b/>
        <sz val="11"/>
        <color rgb="FF70AD47"/>
        <rFont val="Arial"/>
      </rPr>
      <t>✓</t>
    </r>
  </si>
  <si>
    <t>Secular Sobriety PDX</t>
  </si>
  <si>
    <t>https://us02web.zoom.us/j/762436119</t>
  </si>
  <si>
    <t>762 436 119</t>
  </si>
  <si>
    <r>
      <t xml:space="preserve">Monday </t>
    </r>
    <r>
      <rPr>
        <sz val="11"/>
        <color rgb="FFFF0000"/>
        <rFont val="Arial"/>
      </rPr>
      <t>⚑</t>
    </r>
  </si>
  <si>
    <t xml:space="preserve">Riverside CA We Agnostics &amp; Freethinkers </t>
  </si>
  <si>
    <t>Tús Nua (Ireland) Freethinkers meeting</t>
  </si>
  <si>
    <t>https://us02web.zoom.us/j/86783948718</t>
  </si>
  <si>
    <t>867-8394-8718</t>
  </si>
  <si>
    <r>
      <t xml:space="preserve">Tuesday </t>
    </r>
    <r>
      <rPr>
        <b/>
        <sz val="11"/>
        <color rgb="FF70AD47"/>
        <rFont val="Arial"/>
      </rPr>
      <t>✓</t>
    </r>
  </si>
  <si>
    <r>
      <t xml:space="preserve">Tuesday </t>
    </r>
    <r>
      <rPr>
        <b/>
        <sz val="11"/>
        <color rgb="FF70AD47"/>
        <rFont val="Arial"/>
      </rPr>
      <t>✓</t>
    </r>
  </si>
  <si>
    <t>https://us02web.zoom.us/j/89027313012</t>
  </si>
  <si>
    <t>890 2731 3012</t>
  </si>
  <si>
    <r>
      <t xml:space="preserve">Tuesday </t>
    </r>
    <r>
      <rPr>
        <b/>
        <sz val="11"/>
        <color rgb="FF70AD47"/>
        <rFont val="Arial"/>
      </rPr>
      <t>✓</t>
    </r>
  </si>
  <si>
    <t>https://bit.ly/AtheistMeetings</t>
  </si>
  <si>
    <t>398 913 2997</t>
  </si>
  <si>
    <r>
      <t xml:space="preserve">Tuesday </t>
    </r>
    <r>
      <rPr>
        <b/>
        <sz val="11"/>
        <color rgb="FF70AD47"/>
        <rFont val="Arial"/>
      </rPr>
      <t>✓</t>
    </r>
  </si>
  <si>
    <t>Queen Street W. Secular (after) Nooner</t>
  </si>
  <si>
    <t>https://zoom.us/j/333790103</t>
  </si>
  <si>
    <t>333-790-103</t>
  </si>
  <si>
    <r>
      <t xml:space="preserve">Tuesday </t>
    </r>
    <r>
      <rPr>
        <b/>
        <sz val="11"/>
        <color rgb="FF70AD47"/>
        <rFont val="Arial"/>
      </rPr>
      <t>✓</t>
    </r>
  </si>
  <si>
    <t>Cambridge Freethinkers</t>
  </si>
  <si>
    <t>https://us02web.zoom.us/j/672442688</t>
  </si>
  <si>
    <t>672 442 688</t>
  </si>
  <si>
    <r>
      <t>Tuesday</t>
    </r>
    <r>
      <rPr>
        <b/>
        <sz val="11"/>
        <color rgb="FF70AD47"/>
        <rFont val="Arial"/>
      </rPr>
      <t xml:space="preserve"> ✓</t>
    </r>
  </si>
  <si>
    <t>https://zoom.us/j/209088447</t>
  </si>
  <si>
    <t>209 088 447</t>
  </si>
  <si>
    <r>
      <t xml:space="preserve">Tuesday </t>
    </r>
    <r>
      <rPr>
        <b/>
        <sz val="11"/>
        <color rgb="FF70AD47"/>
        <rFont val="Arial"/>
      </rPr>
      <t>✓</t>
    </r>
  </si>
  <si>
    <t>East Coast Secular (Canada) meeting</t>
  </si>
  <si>
    <t>https://nyintergroup.zoom.us/j/93839094312?pwd=ZjIxaVdRMVhiS2Y5dGJiWEhYQlY0UT09</t>
  </si>
  <si>
    <t>938 3909 4312</t>
  </si>
  <si>
    <t>NYC Humanists with a Twist</t>
  </si>
  <si>
    <r>
      <t xml:space="preserve">Tuesday </t>
    </r>
    <r>
      <rPr>
        <b/>
        <sz val="11"/>
        <color rgb="FF70AD47"/>
        <rFont val="Arial"/>
      </rPr>
      <t>✓</t>
    </r>
  </si>
  <si>
    <r>
      <t xml:space="preserve">Tuesday </t>
    </r>
    <r>
      <rPr>
        <b/>
        <sz val="11"/>
        <color rgb="FF70AD47"/>
        <rFont val="Arial"/>
      </rPr>
      <t>✓</t>
    </r>
  </si>
  <si>
    <t>11;30PM</t>
  </si>
  <si>
    <t>We Agnostic (Toronto Group)</t>
  </si>
  <si>
    <t>https://zoom.us/j/465503821</t>
  </si>
  <si>
    <t>465 503 821</t>
  </si>
  <si>
    <r>
      <t xml:space="preserve">Tuesday </t>
    </r>
    <r>
      <rPr>
        <b/>
        <sz val="11"/>
        <color rgb="FF70AD47"/>
        <rFont val="Arial"/>
      </rPr>
      <t>✓</t>
    </r>
  </si>
  <si>
    <r>
      <t xml:space="preserve">Tuesday </t>
    </r>
    <r>
      <rPr>
        <b/>
        <sz val="11"/>
        <color rgb="FF70AD47"/>
        <rFont val="Arial"/>
      </rPr>
      <t>✓</t>
    </r>
  </si>
  <si>
    <t>Greenville SC We Agnostics</t>
  </si>
  <si>
    <t>https://zoom.us/j/977261560</t>
  </si>
  <si>
    <t>977 261 560</t>
  </si>
  <si>
    <t>password: 0 (number zero)</t>
  </si>
  <si>
    <t>Ottawa Secular Sobriety Group</t>
  </si>
  <si>
    <t>https://us04web.zoom.us/j/163124840</t>
  </si>
  <si>
    <t>163 124 840</t>
  </si>
  <si>
    <t>serenity</t>
  </si>
  <si>
    <r>
      <t xml:space="preserve">Tuesday </t>
    </r>
    <r>
      <rPr>
        <b/>
        <sz val="11"/>
        <color rgb="FF70AD47"/>
        <rFont val="Arial"/>
      </rPr>
      <t>✓</t>
    </r>
  </si>
  <si>
    <t>Without A Prayer (Fredericksberg, VA)</t>
  </si>
  <si>
    <t>305-339-887</t>
  </si>
  <si>
    <r>
      <t>Tuesday</t>
    </r>
    <r>
      <rPr>
        <b/>
        <sz val="11"/>
        <color rgb="FF70AD47"/>
        <rFont val="Arial"/>
      </rPr>
      <t xml:space="preserve"> ✓</t>
    </r>
  </si>
  <si>
    <t>Traverse City MI Secular Sobriety Group</t>
  </si>
  <si>
    <r>
      <t xml:space="preserve">Tuesday </t>
    </r>
    <r>
      <rPr>
        <b/>
        <sz val="11"/>
        <color rgb="FF70AD47"/>
        <rFont val="Arial"/>
      </rPr>
      <t>✓</t>
    </r>
  </si>
  <si>
    <r>
      <t xml:space="preserve">Tuesday </t>
    </r>
    <r>
      <rPr>
        <b/>
        <sz val="11"/>
        <color rgb="FF70AD47"/>
        <rFont val="Arial"/>
      </rPr>
      <t>✓</t>
    </r>
  </si>
  <si>
    <t xml:space="preserve">Ajax (Canada) Freethinkers </t>
  </si>
  <si>
    <t>https://us02web.zoom.us/j/83420048073?pwd=WURqaWNkRkZFWHZsMVpFeWJvWlV6QT09</t>
  </si>
  <si>
    <t>834 2004 8073</t>
  </si>
  <si>
    <r>
      <t xml:space="preserve">Tuesday </t>
    </r>
    <r>
      <rPr>
        <b/>
        <sz val="11"/>
        <color rgb="FF70AD47"/>
        <rFont val="Arial"/>
      </rPr>
      <t>✓</t>
    </r>
  </si>
  <si>
    <t>Kawartha Freethinkers</t>
  </si>
  <si>
    <t>https://us04web.zoom.us/j/768555054</t>
  </si>
  <si>
    <t>768 555 054</t>
  </si>
  <si>
    <t>Freethinkers Living Sober Verde Valley, AZ</t>
  </si>
  <si>
    <t>https://zoom.us/j/937694101</t>
  </si>
  <si>
    <t>937 694 101</t>
  </si>
  <si>
    <r>
      <t xml:space="preserve">Tuesday </t>
    </r>
    <r>
      <rPr>
        <b/>
        <sz val="11"/>
        <color rgb="FF70AD47"/>
        <rFont val="Arial"/>
      </rPr>
      <t>✓</t>
    </r>
  </si>
  <si>
    <t>https://freethinkersinaa.org</t>
  </si>
  <si>
    <t>San Clemente Freethinkers</t>
  </si>
  <si>
    <t>https://us04web.zoom.us/j/767785757</t>
  </si>
  <si>
    <t>676 785 757</t>
  </si>
  <si>
    <t>opentoall</t>
  </si>
  <si>
    <r>
      <t xml:space="preserve">Tuesday </t>
    </r>
    <r>
      <rPr>
        <b/>
        <sz val="11"/>
        <color rgb="FF70AD47"/>
        <rFont val="Arial"/>
      </rPr>
      <t>✓</t>
    </r>
  </si>
  <si>
    <t>San Francisco Agnostics, Atheists and All Others</t>
  </si>
  <si>
    <t>https://zoom.us/j/372811010</t>
  </si>
  <si>
    <t>372-811-010</t>
  </si>
  <si>
    <t>Wednesday</t>
  </si>
  <si>
    <r>
      <t xml:space="preserve">Tuesday </t>
    </r>
    <r>
      <rPr>
        <b/>
        <sz val="11"/>
        <color rgb="FF70AD47"/>
        <rFont val="Arial"/>
      </rPr>
      <t>✓</t>
    </r>
  </si>
  <si>
    <t>Orange County Secular &amp; Sober</t>
  </si>
  <si>
    <t>https://us02web.zoom.us/j/573546822</t>
  </si>
  <si>
    <t>573 546 822</t>
  </si>
  <si>
    <r>
      <t xml:space="preserve">Tuesday </t>
    </r>
    <r>
      <rPr>
        <b/>
        <sz val="11"/>
        <color rgb="FF70AD47"/>
        <rFont val="Arial"/>
      </rPr>
      <t>✓</t>
    </r>
  </si>
  <si>
    <t>LA We Agnostics - FELIZ</t>
  </si>
  <si>
    <t>825 502 262</t>
  </si>
  <si>
    <t>find other local #s</t>
  </si>
  <si>
    <r>
      <t xml:space="preserve">Wednesday </t>
    </r>
    <r>
      <rPr>
        <b/>
        <sz val="11"/>
        <color rgb="FF70AD47"/>
        <rFont val="Arial"/>
      </rPr>
      <t>✓</t>
    </r>
  </si>
  <si>
    <r>
      <t xml:space="preserve">Wednesday </t>
    </r>
    <r>
      <rPr>
        <b/>
        <sz val="11"/>
        <color rgb="FF70AD47"/>
        <rFont val="Arial"/>
      </rPr>
      <t>✓</t>
    </r>
  </si>
  <si>
    <t>https://us.bbcollab.com/collab/ui/session/guest/bd2f5fd99e3e4a93b9ba8455b37cc265</t>
  </si>
  <si>
    <r>
      <rPr>
        <b/>
        <sz val="11"/>
        <color rgb="FF70AD47"/>
        <rFont val="Arial"/>
      </rPr>
      <t>⬅︎</t>
    </r>
    <r>
      <rPr>
        <sz val="11"/>
        <color rgb="FF000000"/>
        <rFont val="Arial"/>
      </rPr>
      <t xml:space="preserve"> click link</t>
    </r>
  </si>
  <si>
    <t>This meeting uses BB Collaborate</t>
  </si>
  <si>
    <r>
      <t xml:space="preserve">Wednesday </t>
    </r>
    <r>
      <rPr>
        <b/>
        <sz val="11"/>
        <color rgb="FF70AD47"/>
        <rFont val="Arial"/>
      </rPr>
      <t>✓</t>
    </r>
  </si>
  <si>
    <t>Secular AA Ireland</t>
  </si>
  <si>
    <t>https://us02web.zoom.us/j/84015069428?pwd=NVRXajJocmhZeEs1ZTcyTlV6NjdEdz09</t>
  </si>
  <si>
    <t>992 2331 9377</t>
  </si>
  <si>
    <r>
      <t xml:space="preserve">Wednesday </t>
    </r>
    <r>
      <rPr>
        <b/>
        <sz val="11"/>
        <color rgb="FF70AD47"/>
        <rFont val="Arial"/>
      </rPr>
      <t>✓</t>
    </r>
  </si>
  <si>
    <t>https://zoom.us/j/290302858?pwd=V1pDbkRZWjk4bWFyeWxzb0lLUGZqdz09</t>
  </si>
  <si>
    <t>290 302 858</t>
  </si>
  <si>
    <t>We Humanists of NYC</t>
  </si>
  <si>
    <t xml:space="preserve"> 648 932 7783</t>
  </si>
  <si>
    <r>
      <t xml:space="preserve">Wednesday </t>
    </r>
    <r>
      <rPr>
        <b/>
        <sz val="11"/>
        <color rgb="FF70AD47"/>
        <rFont val="Arial"/>
      </rPr>
      <t>✓</t>
    </r>
  </si>
  <si>
    <t>SecularAA.org Wednesday Evening Group</t>
  </si>
  <si>
    <t>https://zoom.us/j/j997381610</t>
  </si>
  <si>
    <t>997 381 610</t>
  </si>
  <si>
    <t>https://zoom.us/j/675612079?pwd=cDZxQ2xQUDlCNkJLQmZYZCtSMVhrQT09</t>
  </si>
  <si>
    <t>675 612 079</t>
  </si>
  <si>
    <t>godless1</t>
  </si>
  <si>
    <t>Find Local #</t>
  </si>
  <si>
    <r>
      <t xml:space="preserve">Wednesday </t>
    </r>
    <r>
      <rPr>
        <b/>
        <sz val="11"/>
        <color rgb="FF70AD47"/>
        <rFont val="Arial"/>
      </rPr>
      <t>✓</t>
    </r>
  </si>
  <si>
    <r>
      <t xml:space="preserve">Wednesday </t>
    </r>
    <r>
      <rPr>
        <b/>
        <sz val="11"/>
        <color rgb="FF70AD47"/>
        <rFont val="Arial"/>
      </rPr>
      <t>✓</t>
    </r>
  </si>
  <si>
    <t>Atheists &amp; Agnostics in AA</t>
  </si>
  <si>
    <t>961 4417 2702</t>
  </si>
  <si>
    <r>
      <t xml:space="preserve">Wednesday  </t>
    </r>
    <r>
      <rPr>
        <sz val="11"/>
        <color rgb="FFFF0000"/>
        <rFont val="Arial"/>
      </rPr>
      <t>⚑</t>
    </r>
  </si>
  <si>
    <t>Jacksonville Beaches Agnostic &amp; Freethinkers</t>
  </si>
  <si>
    <t>https://zoom.us/j/5308639257</t>
  </si>
  <si>
    <t>530 863 9257</t>
  </si>
  <si>
    <r>
      <t xml:space="preserve">Wednesday </t>
    </r>
    <r>
      <rPr>
        <b/>
        <sz val="11"/>
        <color rgb="FF70AD47"/>
        <rFont val="Arial"/>
      </rPr>
      <t>✓</t>
    </r>
  </si>
  <si>
    <t>The Broader Path (Odessa Ontario)</t>
  </si>
  <si>
    <t>https://us04web.zoom.us/j/468736773</t>
  </si>
  <si>
    <t>468 736 773</t>
  </si>
  <si>
    <r>
      <t xml:space="preserve">Wednesday </t>
    </r>
    <r>
      <rPr>
        <b/>
        <sz val="11"/>
        <color rgb="FF70AD47"/>
        <rFont val="Arial"/>
      </rPr>
      <t>✓</t>
    </r>
  </si>
  <si>
    <t>Suffolk NY Stoney Brook Freethinkers Step Mtg</t>
  </si>
  <si>
    <t>https://us02web.zoom.us/j/84350888563?pwd=MGZnaGNiYnEvQVRCT2RLZXdtVC8vdz09</t>
  </si>
  <si>
    <t>843 5088 8563</t>
  </si>
  <si>
    <t>297 082</t>
  </si>
  <si>
    <r>
      <t xml:space="preserve">Wednesday </t>
    </r>
    <r>
      <rPr>
        <b/>
        <sz val="11"/>
        <color rgb="FF70AD47"/>
        <rFont val="Arial"/>
      </rPr>
      <t>✓</t>
    </r>
  </si>
  <si>
    <r>
      <t xml:space="preserve">Wednesday </t>
    </r>
    <r>
      <rPr>
        <b/>
        <sz val="11"/>
        <color rgb="FF70AD47"/>
        <rFont val="Arial"/>
      </rPr>
      <t>✓</t>
    </r>
  </si>
  <si>
    <t>620 910 360</t>
  </si>
  <si>
    <t>http://www.manypathsAA.com/</t>
  </si>
  <si>
    <t>THURSDAY</t>
  </si>
  <si>
    <r>
      <t xml:space="preserve">Wednesday </t>
    </r>
    <r>
      <rPr>
        <b/>
        <sz val="11"/>
        <color rgb="FF70AD47"/>
        <rFont val="Arial"/>
      </rPr>
      <t>✓</t>
    </r>
  </si>
  <si>
    <t>Arizona Freethinkers Step &amp; Tradition Meeting</t>
  </si>
  <si>
    <t>965 215 3069</t>
  </si>
  <si>
    <t>Step12tr</t>
  </si>
  <si>
    <t>Thursday</t>
  </si>
  <si>
    <t xml:space="preserve">Canberra Freethinkers </t>
  </si>
  <si>
    <t>547-704-013</t>
  </si>
  <si>
    <t>aaaacanberra@gmail.com</t>
  </si>
  <si>
    <t>6:30 PM AEST</t>
  </si>
  <si>
    <t>Friday</t>
  </si>
  <si>
    <r>
      <t xml:space="preserve">Thursday </t>
    </r>
    <r>
      <rPr>
        <b/>
        <sz val="11"/>
        <color rgb="FF70AD47"/>
        <rFont val="Arial"/>
      </rPr>
      <t>✓</t>
    </r>
  </si>
  <si>
    <t>New York Agnostics @ Noon LGBT, everyone welcome</t>
  </si>
  <si>
    <t>https://us04web./j/5442772176</t>
  </si>
  <si>
    <t>544 277 2176</t>
  </si>
  <si>
    <r>
      <t xml:space="preserve">Thursday </t>
    </r>
    <r>
      <rPr>
        <b/>
        <sz val="11"/>
        <color rgb="FF70AD47"/>
        <rFont val="Arial"/>
      </rPr>
      <t>✓</t>
    </r>
  </si>
  <si>
    <t>New York Secular on Thursday</t>
  </si>
  <si>
    <t>https://zoom.us/j/956892388?pwd=ekJZcjVRZXA2Ymw5VS8zRW1jdzgxdz09</t>
  </si>
  <si>
    <t>956 892 388</t>
  </si>
  <si>
    <r>
      <t>Thursday</t>
    </r>
    <r>
      <rPr>
        <b/>
        <sz val="11"/>
        <color rgb="FF70AD47"/>
        <rFont val="Arial"/>
      </rPr>
      <t xml:space="preserve"> ✓</t>
    </r>
  </si>
  <si>
    <r>
      <t xml:space="preserve">Thursday </t>
    </r>
    <r>
      <rPr>
        <b/>
        <sz val="11"/>
        <color rgb="FF70AD47"/>
        <rFont val="Arial"/>
      </rPr>
      <t>✓</t>
    </r>
  </si>
  <si>
    <t>Paris Libres Penseurs (français)</t>
  </si>
  <si>
    <t>https://zoom.us/j/448622863</t>
  </si>
  <si>
    <t>448 622 863</t>
  </si>
  <si>
    <r>
      <t xml:space="preserve">Thursday </t>
    </r>
    <r>
      <rPr>
        <b/>
        <sz val="11"/>
        <color rgb="FF70AD47"/>
        <rFont val="Arial"/>
      </rPr>
      <t>✓</t>
    </r>
  </si>
  <si>
    <t>London Agnostics and  Freethinkers Meeting</t>
  </si>
  <si>
    <t>Newcastle Beyond Belief Secular AA</t>
  </si>
  <si>
    <t>873 9897 5293</t>
  </si>
  <si>
    <t>unity</t>
  </si>
  <si>
    <r>
      <t xml:space="preserve">Thursday </t>
    </r>
    <r>
      <rPr>
        <b/>
        <sz val="11"/>
        <color rgb="FF70AD47"/>
        <rFont val="Arial"/>
      </rPr>
      <t>✓</t>
    </r>
  </si>
  <si>
    <t>LA Secular Hole In The Sky Meeting</t>
  </si>
  <si>
    <t>https://zoom.us/j/295712428</t>
  </si>
  <si>
    <t>295 712 428</t>
  </si>
  <si>
    <r>
      <t xml:space="preserve">Thursday </t>
    </r>
    <r>
      <rPr>
        <b/>
        <sz val="11"/>
        <color rgb="FF70AD47"/>
        <rFont val="Arial"/>
      </rPr>
      <t>✓</t>
    </r>
  </si>
  <si>
    <t>Toronto Beyond Belief Agnostics &amp; Freethinkers</t>
  </si>
  <si>
    <t>https://zoom.us/j/778878822</t>
  </si>
  <si>
    <t>778 878 822</t>
  </si>
  <si>
    <t>https://www.aatorontoagnostics.com/</t>
  </si>
  <si>
    <r>
      <t xml:space="preserve">Thursday </t>
    </r>
    <r>
      <rPr>
        <b/>
        <sz val="11"/>
        <color rgb="FF70AD47"/>
        <rFont val="Arial"/>
      </rPr>
      <t>✓</t>
    </r>
  </si>
  <si>
    <t>Halifax We Agnostics Group</t>
  </si>
  <si>
    <t>https://zoom.us/j/2209133533</t>
  </si>
  <si>
    <t>220 913 3533</t>
  </si>
  <si>
    <r>
      <t xml:space="preserve">Thursday </t>
    </r>
    <r>
      <rPr>
        <b/>
        <sz val="11"/>
        <color rgb="FF70AD47"/>
        <rFont val="Arial"/>
      </rPr>
      <t>✓</t>
    </r>
  </si>
  <si>
    <t>Cleveland West Side Agnostics - Men</t>
  </si>
  <si>
    <r>
      <t xml:space="preserve">Thursday </t>
    </r>
    <r>
      <rPr>
        <b/>
        <sz val="11"/>
        <color rgb="FF70AD47"/>
        <rFont val="Arial"/>
      </rPr>
      <t>✓</t>
    </r>
  </si>
  <si>
    <t>Vergennese VT Freethinkers Meeting</t>
  </si>
  <si>
    <t>https://us02web.zoom.us/j/330384933</t>
  </si>
  <si>
    <t>330 384 933</t>
  </si>
  <si>
    <r>
      <t xml:space="preserve">Thursday </t>
    </r>
    <r>
      <rPr>
        <b/>
        <sz val="11"/>
        <color rgb="FF70AD47"/>
        <rFont val="Arial"/>
      </rPr>
      <t>✓</t>
    </r>
  </si>
  <si>
    <t>Cleveland West Side Agnostics - Women</t>
  </si>
  <si>
    <t>917 421 3014</t>
  </si>
  <si>
    <t>NYC Happy Hour (Open Discussion)</t>
  </si>
  <si>
    <t>We Agnostics of New York City</t>
  </si>
  <si>
    <t>https://zoom.us/j/342165659</t>
  </si>
  <si>
    <t>342 165 659</t>
  </si>
  <si>
    <r>
      <t xml:space="preserve">Thursday </t>
    </r>
    <r>
      <rPr>
        <b/>
        <sz val="11"/>
        <color rgb="FF70AD47"/>
        <rFont val="Arial"/>
      </rPr>
      <t>✓</t>
    </r>
  </si>
  <si>
    <t xml:space="preserve">Thursday </t>
  </si>
  <si>
    <t>Ottawa Beyond Belief Group</t>
  </si>
  <si>
    <t>https://us04web.zoom.us/j/957745238</t>
  </si>
  <si>
    <t>957 745 238</t>
  </si>
  <si>
    <r>
      <t xml:space="preserve">Thursday </t>
    </r>
    <r>
      <rPr>
        <b/>
        <sz val="11"/>
        <color rgb="FF70AD47"/>
        <rFont val="Arial"/>
      </rPr>
      <t>✓</t>
    </r>
  </si>
  <si>
    <t>Grand Rapids Atheists, Agnostics &amp; Freethinkers</t>
  </si>
  <si>
    <t>971-8618-4499</t>
  </si>
  <si>
    <t>Brandon Manitoba Prarie Secular</t>
  </si>
  <si>
    <t>259 284 381</t>
  </si>
  <si>
    <t>prairesecular@gmail.com</t>
  </si>
  <si>
    <r>
      <t xml:space="preserve">Thursday </t>
    </r>
    <r>
      <rPr>
        <sz val="11"/>
        <color rgb="FFFF0000"/>
        <rFont val="Arial"/>
      </rPr>
      <t>⚑</t>
    </r>
  </si>
  <si>
    <r>
      <t xml:space="preserve">Thursday </t>
    </r>
    <r>
      <rPr>
        <sz val="11"/>
        <color rgb="FFFF0000"/>
        <rFont val="Arial"/>
      </rPr>
      <t>⚑</t>
    </r>
  </si>
  <si>
    <t xml:space="preserve">Aurora CO Freethinkers </t>
  </si>
  <si>
    <t>https://zoom.us/j/736435686?pwd=YnFiRm9RZVZ1d3VKTVBDdjBMQnJQUT09</t>
  </si>
  <si>
    <t>736 435 686</t>
  </si>
  <si>
    <r>
      <t xml:space="preserve">Thursday </t>
    </r>
    <r>
      <rPr>
        <sz val="11"/>
        <color rgb="FFFF0000"/>
        <rFont val="Arial"/>
      </rPr>
      <t>⚑</t>
    </r>
  </si>
  <si>
    <t>Freethinkers Encinitas</t>
  </si>
  <si>
    <t>https://us04web.zoom.us/j/7292124557</t>
  </si>
  <si>
    <t>729 212 4557</t>
  </si>
  <si>
    <t>noetoh4us</t>
  </si>
  <si>
    <r>
      <t xml:space="preserve">Thursday </t>
    </r>
    <r>
      <rPr>
        <sz val="11"/>
        <color rgb="FFFF0000"/>
        <rFont val="Arial"/>
      </rPr>
      <t>⚑</t>
    </r>
  </si>
  <si>
    <t>Vista CA Freethinkers Women's meeeting</t>
  </si>
  <si>
    <t xml:space="preserve">922 786 827
</t>
  </si>
  <si>
    <r>
      <t xml:space="preserve">Thursday </t>
    </r>
    <r>
      <rPr>
        <b/>
        <sz val="11"/>
        <color rgb="FF70AD47"/>
        <rFont val="Arial"/>
      </rPr>
      <t>✓</t>
    </r>
  </si>
  <si>
    <t>Portland OR Secular Sobriety</t>
  </si>
  <si>
    <t>https://us02web.zoom.us/j/734102866</t>
  </si>
  <si>
    <t>734-102-866</t>
  </si>
  <si>
    <r>
      <t xml:space="preserve">Thursday </t>
    </r>
    <r>
      <rPr>
        <b/>
        <sz val="12"/>
        <color rgb="FFFF9900"/>
        <rFont val="Arial"/>
      </rPr>
      <t>?</t>
    </r>
  </si>
  <si>
    <t>San Francisco A Woman's Way (women's mtg.)</t>
  </si>
  <si>
    <t>https://zoom.us/j/112994851</t>
  </si>
  <si>
    <t>112 994 851</t>
  </si>
  <si>
    <r>
      <t xml:space="preserve">Friday </t>
    </r>
    <r>
      <rPr>
        <b/>
        <sz val="11"/>
        <color rgb="FF70AD47"/>
        <rFont val="Arial"/>
      </rPr>
      <t>✓</t>
    </r>
  </si>
  <si>
    <t>Kingston, Canada Beyond Belief reading/discussion</t>
  </si>
  <si>
    <t>https://us02web.zoom.us/j/87278967306</t>
  </si>
  <si>
    <t xml:space="preserve">8727 8967 306 </t>
  </si>
  <si>
    <r>
      <t xml:space="preserve">Friday </t>
    </r>
    <r>
      <rPr>
        <b/>
        <sz val="11"/>
        <color rgb="FF70AD47"/>
        <rFont val="Arial"/>
      </rPr>
      <t>✓</t>
    </r>
  </si>
  <si>
    <r>
      <t xml:space="preserve">Friday </t>
    </r>
    <r>
      <rPr>
        <b/>
        <sz val="12"/>
        <color rgb="FFFF9900"/>
        <rFont val="Arial"/>
      </rPr>
      <t>?</t>
    </r>
  </si>
  <si>
    <t>Paris Agnostics</t>
  </si>
  <si>
    <t>https://us04web.zoom.us/j/514503126</t>
  </si>
  <si>
    <t>514 503 126</t>
  </si>
  <si>
    <t>Fearless Friday (Open Discussion)</t>
  </si>
  <si>
    <t>https://zoom.us/j/142363119?pwd=S2R5ZllCWTZGb0p1S2d0UUt1b0dQUT09#success</t>
  </si>
  <si>
    <t>142-363-119</t>
  </si>
  <si>
    <t>Password: 871864</t>
  </si>
  <si>
    <r>
      <t xml:space="preserve">Friday </t>
    </r>
    <r>
      <rPr>
        <b/>
        <sz val="11"/>
        <color rgb="FF70AD47"/>
        <rFont val="Arial"/>
      </rPr>
      <t>✓</t>
    </r>
  </si>
  <si>
    <t>noon</t>
  </si>
  <si>
    <t>Freethinkers Living Sober Verde Valley AZ</t>
  </si>
  <si>
    <t>145 363 545</t>
  </si>
  <si>
    <r>
      <t xml:space="preserve">Friday </t>
    </r>
    <r>
      <rPr>
        <b/>
        <sz val="11"/>
        <color rgb="FF70AD47"/>
        <rFont val="Arial"/>
      </rPr>
      <t>✓</t>
    </r>
  </si>
  <si>
    <r>
      <t xml:space="preserve">Friday </t>
    </r>
    <r>
      <rPr>
        <b/>
        <sz val="11"/>
        <color rgb="FF70AD47"/>
        <rFont val="Arial"/>
      </rPr>
      <t>✓</t>
    </r>
  </si>
  <si>
    <t>Tallahassee We Agnostics</t>
  </si>
  <si>
    <t>https://fsu.zoom.us/j/687162846</t>
  </si>
  <si>
    <t>687 162 846</t>
  </si>
  <si>
    <r>
      <t xml:space="preserve">Friday </t>
    </r>
    <r>
      <rPr>
        <b/>
        <sz val="11"/>
        <color rgb="FF70AD47"/>
        <rFont val="Arial"/>
      </rPr>
      <t>✓</t>
    </r>
  </si>
  <si>
    <t>NYC East Village Agnostics</t>
  </si>
  <si>
    <t>https://zoom.us/j/191989592agnostic</t>
  </si>
  <si>
    <t>191 989 592</t>
  </si>
  <si>
    <t>Password: agnostic</t>
  </si>
  <si>
    <t>agnosticaanyc@ghttps://zoom.us/j/191989592mail.com</t>
  </si>
  <si>
    <r>
      <t xml:space="preserve">Friday </t>
    </r>
    <r>
      <rPr>
        <b/>
        <sz val="11"/>
        <color rgb="FF70AD47"/>
        <rFont val="Arial"/>
      </rPr>
      <t>✓</t>
    </r>
  </si>
  <si>
    <t>www.OMAGOD.org</t>
  </si>
  <si>
    <t>Atlanta We Agnostics Group</t>
  </si>
  <si>
    <r>
      <t xml:space="preserve">Friday </t>
    </r>
    <r>
      <rPr>
        <b/>
        <sz val="11"/>
        <color rgb="FF70AD47"/>
        <rFont val="Arial"/>
      </rPr>
      <t>✓</t>
    </r>
  </si>
  <si>
    <t>Madison We Agnostics &amp; Freethinkers - Speaker</t>
  </si>
  <si>
    <r>
      <t xml:space="preserve">Friday </t>
    </r>
    <r>
      <rPr>
        <b/>
        <sz val="11"/>
        <color rgb="FF70AD47"/>
        <rFont val="Arial"/>
      </rPr>
      <t>✓</t>
    </r>
  </si>
  <si>
    <t>Montreal Secular AA Laval (English)</t>
  </si>
  <si>
    <t>https://zoom.us/j/834467387</t>
  </si>
  <si>
    <t>834 467 387</t>
  </si>
  <si>
    <t>Suffolk NY Stoney Brook Freethinkers Topic Mtg</t>
  </si>
  <si>
    <r>
      <t xml:space="preserve">Friday </t>
    </r>
    <r>
      <rPr>
        <b/>
        <sz val="11"/>
        <color rgb="FF70AD47"/>
        <rFont val="Arial"/>
      </rPr>
      <t>✓</t>
    </r>
  </si>
  <si>
    <t>Colorado Springs Happy Heathens</t>
  </si>
  <si>
    <r>
      <rPr>
        <u/>
        <sz val="11"/>
        <color rgb="FF1155CC"/>
        <rFont val="Arial"/>
      </rPr>
      <t>https://us02web.zoom.us/j/318165870</t>
    </r>
    <r>
      <rPr>
        <sz val="11"/>
        <color rgb="FF000000"/>
        <rFont val="Arial"/>
      </rPr>
      <t xml:space="preserve">   PW Happy123</t>
    </r>
  </si>
  <si>
    <t>318 165 870</t>
  </si>
  <si>
    <t>Happy123</t>
  </si>
  <si>
    <r>
      <t xml:space="preserve">Friday </t>
    </r>
    <r>
      <rPr>
        <b/>
        <sz val="11"/>
        <color rgb="FF70AD47"/>
        <rFont val="Arial"/>
      </rPr>
      <t>✓</t>
    </r>
  </si>
  <si>
    <t>Canberra Freethinkers (Australia)</t>
  </si>
  <si>
    <t>https://us02web.zoom.us/j/89753145247?pwd=UEo5ZnVTRUZ0YnFJUE16SGltaEd2QT09</t>
  </si>
  <si>
    <t>897 5314 5247</t>
  </si>
  <si>
    <t>idoubtit</t>
  </si>
  <si>
    <t>Noon AEST</t>
  </si>
  <si>
    <t xml:space="preserve">Saturday </t>
  </si>
  <si>
    <r>
      <t xml:space="preserve">Friday </t>
    </r>
    <r>
      <rPr>
        <b/>
        <sz val="11"/>
        <color rgb="FF70AD47"/>
        <rFont val="Arial"/>
      </rPr>
      <t>✓</t>
    </r>
  </si>
  <si>
    <t>Brooklyn NY This Ungodly Hour agnostic/atheist group</t>
  </si>
  <si>
    <t>https://zoom.us/j/959068669</t>
  </si>
  <si>
    <t>959 068 669</t>
  </si>
  <si>
    <t>thisungodlyhour@gmail.com</t>
  </si>
  <si>
    <t>San Francisco Atheists, Agnostics &amp; Others</t>
  </si>
  <si>
    <t>https://zoom.us/j/250625220</t>
  </si>
  <si>
    <t>250 625 220</t>
  </si>
  <si>
    <r>
      <t xml:space="preserve">Friday </t>
    </r>
    <r>
      <rPr>
        <b/>
        <sz val="11"/>
        <color rgb="FF70AD47"/>
        <rFont val="Arial"/>
      </rPr>
      <t>✓</t>
    </r>
  </si>
  <si>
    <t>Los Angeles We Agnostics</t>
  </si>
  <si>
    <t>https://us02web.zoom.us/j/4949169875?pwd=WGg4T2VXUmtBTUZmSXB3VTVBYzJiQT09</t>
  </si>
  <si>
    <t>494 916 9875</t>
  </si>
  <si>
    <r>
      <t xml:space="preserve">Saturday </t>
    </r>
    <r>
      <rPr>
        <b/>
        <sz val="11"/>
        <color rgb="FF70AD47"/>
        <rFont val="Arial"/>
      </rPr>
      <t>✓</t>
    </r>
  </si>
  <si>
    <t>Rainham, London, Dublin, Leitrim</t>
  </si>
  <si>
    <t>849 2178 8745</t>
  </si>
  <si>
    <r>
      <t xml:space="preserve">Saturday </t>
    </r>
    <r>
      <rPr>
        <b/>
        <sz val="11"/>
        <color rgb="FF70AD47"/>
        <rFont val="Arial"/>
      </rPr>
      <t>✓</t>
    </r>
  </si>
  <si>
    <t>Paris Atheists, Agnostics, &amp; Freethinkers</t>
  </si>
  <si>
    <t>https://zoom.us/j/492804810?pwd=NmtWTWthUGU3T0ZCS1kzQTNwdTdIZz09</t>
  </si>
  <si>
    <t>492 804 810</t>
  </si>
  <si>
    <t>Password is embedded in link</t>
  </si>
  <si>
    <t>Saturday</t>
  </si>
  <si>
    <r>
      <t xml:space="preserve">Saturday </t>
    </r>
    <r>
      <rPr>
        <b/>
        <sz val="11"/>
        <color rgb="FF70AD47"/>
        <rFont val="Arial"/>
      </rPr>
      <t>✓</t>
    </r>
  </si>
  <si>
    <t>AAnything It Takes</t>
  </si>
  <si>
    <t>https://zoom.us/j/828778368?pwd=MFNtYVVOYmRWdmhSSkJCdFVDcjdTdz09</t>
  </si>
  <si>
    <r>
      <t xml:space="preserve">Saturday </t>
    </r>
    <r>
      <rPr>
        <b/>
        <sz val="11"/>
        <color rgb="FF70AD47"/>
        <rFont val="Arial"/>
      </rPr>
      <t>✓</t>
    </r>
  </si>
  <si>
    <t>Madison WI We Agnostics:Freethinkers AA - Discussion</t>
  </si>
  <si>
    <r>
      <t xml:space="preserve">Saturday </t>
    </r>
    <r>
      <rPr>
        <b/>
        <sz val="11"/>
        <color rgb="FF70AD47"/>
        <rFont val="Arial"/>
      </rPr>
      <t>✓</t>
    </r>
  </si>
  <si>
    <t>10 AM Mexico City</t>
  </si>
  <si>
    <t>5pm Madrid</t>
  </si>
  <si>
    <t>El sábado por la tarde (It's Saturday Afternoon)</t>
  </si>
  <si>
    <t>https://us02web.zoom.us/j/89708655814</t>
  </si>
  <si>
    <t>897 0865 5814</t>
  </si>
  <si>
    <t>https://zoom.us/j/315123978?pwd=cHdJSEVVVUxidUJyTUU0NFUyT2hwQT09</t>
  </si>
  <si>
    <t>315 123 978</t>
  </si>
  <si>
    <t>Western Queens Agnostic (Open)</t>
  </si>
  <si>
    <t>https://zoom.us/j/8965605022</t>
  </si>
  <si>
    <r>
      <t xml:space="preserve">Saturday </t>
    </r>
    <r>
      <rPr>
        <b/>
        <sz val="11"/>
        <color rgb="FF70AD47"/>
        <rFont val="Arial"/>
      </rPr>
      <t>✓</t>
    </r>
  </si>
  <si>
    <r>
      <t xml:space="preserve">Saturday </t>
    </r>
    <r>
      <rPr>
        <b/>
        <sz val="11"/>
        <color rgb="FF70AD47"/>
        <rFont val="Arial"/>
      </rPr>
      <t>✓</t>
    </r>
  </si>
  <si>
    <t>Kansas City We Agnostics &amp; Freethinkers</t>
  </si>
  <si>
    <t>https://zoom.us/j/436758314</t>
  </si>
  <si>
    <t>436 758 314</t>
  </si>
  <si>
    <t>Tús Nua (Ireland)</t>
  </si>
  <si>
    <r>
      <t xml:space="preserve">Saturday </t>
    </r>
    <r>
      <rPr>
        <b/>
        <sz val="11"/>
        <color rgb="FF70AD47"/>
        <rFont val="Arial"/>
      </rPr>
      <t>✓</t>
    </r>
  </si>
  <si>
    <t>London Agnostic Meditation Meeting</t>
  </si>
  <si>
    <r>
      <t xml:space="preserve">Saturday </t>
    </r>
    <r>
      <rPr>
        <b/>
        <sz val="11"/>
        <color rgb="FF70AD47"/>
        <rFont val="Arial"/>
      </rPr>
      <t>✓</t>
    </r>
  </si>
  <si>
    <t>ICSAA "Secular Saturday" Meeting</t>
  </si>
  <si>
    <t>https://us02web.zoom.us/j/83319952555</t>
  </si>
  <si>
    <t>833 1995 2555</t>
  </si>
  <si>
    <t>Evergreen CO Common Group Secular Group</t>
  </si>
  <si>
    <t>https://zoom.us/j/81552357977</t>
  </si>
  <si>
    <t>815 5235 7977</t>
  </si>
  <si>
    <t>https://Evergreenaa.com</t>
  </si>
  <si>
    <r>
      <t xml:space="preserve">Saturday </t>
    </r>
    <r>
      <rPr>
        <b/>
        <sz val="11"/>
        <color rgb="FF70AD47"/>
        <rFont val="Arial"/>
      </rPr>
      <t>✓</t>
    </r>
  </si>
  <si>
    <t>San Fran Atheists, Agnostics, &amp; Others</t>
  </si>
  <si>
    <t>https://zoom.us/j/914770925</t>
  </si>
  <si>
    <t>914-770-925</t>
  </si>
  <si>
    <r>
      <t xml:space="preserve">Saturday </t>
    </r>
    <r>
      <rPr>
        <b/>
        <sz val="11"/>
        <color rgb="FF70AD47"/>
        <rFont val="Arial"/>
      </rPr>
      <t>✓</t>
    </r>
  </si>
  <si>
    <r>
      <t xml:space="preserve">Alternate Route </t>
    </r>
    <r>
      <rPr>
        <b/>
        <sz val="11"/>
        <rFont val="Arial"/>
      </rPr>
      <t>(</t>
    </r>
    <r>
      <rPr>
        <b/>
        <sz val="11"/>
        <color rgb="FFFF0000"/>
        <rFont val="Arial"/>
      </rPr>
      <t>L</t>
    </r>
    <r>
      <rPr>
        <b/>
        <sz val="11"/>
        <color rgb="FFFF9900"/>
        <rFont val="Arial"/>
      </rPr>
      <t>G</t>
    </r>
    <r>
      <rPr>
        <b/>
        <sz val="11"/>
        <color rgb="FF4A86E8"/>
        <rFont val="Arial"/>
      </rPr>
      <t>B</t>
    </r>
    <r>
      <rPr>
        <b/>
        <sz val="11"/>
        <color rgb="FF9900FF"/>
        <rFont val="Arial"/>
      </rPr>
      <t>T</t>
    </r>
    <r>
      <rPr>
        <b/>
        <sz val="11"/>
        <color rgb="FFFF00FF"/>
        <rFont val="Arial"/>
      </rPr>
      <t>Q</t>
    </r>
    <r>
      <rPr>
        <b/>
        <sz val="11"/>
        <color rgb="FF00FF00"/>
        <rFont val="Arial"/>
      </rPr>
      <t>I</t>
    </r>
    <r>
      <rPr>
        <b/>
        <sz val="11"/>
        <rFont val="Arial"/>
      </rPr>
      <t xml:space="preserve"> </t>
    </r>
    <r>
      <rPr>
        <sz val="11"/>
        <color rgb="FF000000"/>
        <rFont val="Arial"/>
      </rPr>
      <t>friendly</t>
    </r>
    <r>
      <rPr>
        <b/>
        <sz val="11"/>
        <rFont val="Arial"/>
      </rPr>
      <t>)</t>
    </r>
  </si>
  <si>
    <t>https://us04web.zoom.us/j/9478820998?pwd=aS9XaUxuVXVtRW1XTmRtRjhrRkRHdz09</t>
  </si>
  <si>
    <t>947 882 0998</t>
  </si>
  <si>
    <t>AAAA Brookline Speaker/Discussion Meeting</t>
  </si>
  <si>
    <t>813 1174 0774</t>
  </si>
  <si>
    <t>email: aa.atheistagnostic.brookline@gmail.com</t>
  </si>
  <si>
    <r>
      <t xml:space="preserve">Saturday </t>
    </r>
    <r>
      <rPr>
        <b/>
        <sz val="11"/>
        <color rgb="FF70AD47"/>
        <rFont val="Arial"/>
      </rPr>
      <t>✓</t>
    </r>
  </si>
  <si>
    <t>NYC Without A Prayer Meeting</t>
  </si>
  <si>
    <t>https://zoom.us/j/5464389390</t>
  </si>
  <si>
    <t>546 438 9390</t>
  </si>
  <si>
    <r>
      <t xml:space="preserve">Saturday </t>
    </r>
    <r>
      <rPr>
        <b/>
        <sz val="11"/>
        <color rgb="FF70AD47"/>
        <rFont val="Arial"/>
      </rPr>
      <t>✓</t>
    </r>
  </si>
  <si>
    <r>
      <t xml:space="preserve">Saturday </t>
    </r>
    <r>
      <rPr>
        <b/>
        <sz val="11"/>
        <color rgb="FF70AD47"/>
        <rFont val="Arial"/>
      </rPr>
      <t>✓</t>
    </r>
  </si>
  <si>
    <r>
      <t xml:space="preserve">Saturday </t>
    </r>
    <r>
      <rPr>
        <b/>
        <sz val="11"/>
        <color rgb="FF70AD47"/>
        <rFont val="Arial"/>
      </rPr>
      <t>✓</t>
    </r>
  </si>
  <si>
    <t>Beyond Belief Agnostics &amp; Freethinkers</t>
  </si>
  <si>
    <t>https://zoom.us/j/241780657</t>
  </si>
  <si>
    <t>241-780-657</t>
  </si>
  <si>
    <t>Ann Arbor MI Zoom Meeting</t>
  </si>
  <si>
    <t>123 236 739</t>
  </si>
  <si>
    <r>
      <t xml:space="preserve">Saturday </t>
    </r>
    <r>
      <rPr>
        <b/>
        <sz val="11"/>
        <color rgb="FF70AD47"/>
        <rFont val="Arial"/>
      </rPr>
      <t>✓</t>
    </r>
  </si>
  <si>
    <t>Ramona CA Saturday Freethinkers</t>
  </si>
  <si>
    <t>Zoom link with embedded password</t>
  </si>
  <si>
    <t>178 431 151</t>
  </si>
  <si>
    <t>password 003868</t>
  </si>
  <si>
    <r>
      <t xml:space="preserve">Saturday </t>
    </r>
    <r>
      <rPr>
        <b/>
        <sz val="11"/>
        <color rgb="FF70AD47"/>
        <rFont val="Arial"/>
      </rPr>
      <t>✓</t>
    </r>
  </si>
  <si>
    <t>Cleveland Freethinkers Group</t>
  </si>
  <si>
    <r>
      <t xml:space="preserve">Saturday </t>
    </r>
    <r>
      <rPr>
        <b/>
        <sz val="11"/>
        <color rgb="FF70AD47"/>
        <rFont val="Arial"/>
      </rPr>
      <t>✓</t>
    </r>
  </si>
  <si>
    <t>Fort Collins CO No Wrong Way Group</t>
  </si>
  <si>
    <t>https://us02web.zoom.us/j/418983931?pwd=TGdvd1Blazl3WElweWwycXhvQUZHdz09</t>
  </si>
  <si>
    <t>418 983 931</t>
  </si>
  <si>
    <t>Every Day</t>
  </si>
  <si>
    <t>Rule 62 Daily Check-In Just for Men</t>
  </si>
  <si>
    <t>https://zoom.us/j/672521557</t>
  </si>
  <si>
    <t>672 521 557</t>
  </si>
  <si>
    <t>Traditional but Agnostics/Atheists Welcomed</t>
  </si>
  <si>
    <t>Security &amp; Zoom: passwords sometimes needed</t>
  </si>
  <si>
    <t xml:space="preserve">Some of these links take you directly to the meetings. We update in a </t>
  </si>
  <si>
    <t>timely manner</t>
  </si>
  <si>
    <t>AA atheist, agnostic &amp; freethinker resources</t>
  </si>
  <si>
    <t xml:space="preserve">Secular AA (social-media links + more online mtgs.) </t>
  </si>
  <si>
    <t>https://aasecular.org</t>
  </si>
  <si>
    <t>AA world services</t>
  </si>
  <si>
    <t>https://aa.org</t>
  </si>
  <si>
    <t>Our Mostly Agnostic Group Of Drunks Secular Resources</t>
  </si>
  <si>
    <t>https://omagod.org/links</t>
  </si>
  <si>
    <t>Bit.ly Link (smaller and easier to share):</t>
  </si>
  <si>
    <t>https://bit.ly/secular-online-meetings</t>
  </si>
  <si>
    <t>https://bit.ly/secular-meetings-online</t>
  </si>
  <si>
    <t>provided as a service for information only</t>
  </si>
  <si>
    <r>
      <t xml:space="preserve">for </t>
    </r>
    <r>
      <rPr>
        <b/>
        <sz val="11"/>
        <color rgb="FFCC0000"/>
        <rFont val="Arial"/>
      </rPr>
      <t>corrections/additions/omissions</t>
    </r>
    <r>
      <rPr>
        <sz val="11"/>
        <color rgb="FF000000"/>
        <rFont val="Arial"/>
      </rPr>
      <t>, email</t>
    </r>
  </si>
  <si>
    <t>beyondbelieftoronto@gmail.com</t>
  </si>
  <si>
    <t>the "God" word: Agnostics &amp; Atheists in AA</t>
  </si>
  <si>
    <t>https://www.aa.org/assets/en_US/p-86_theGodWord.pdf</t>
  </si>
  <si>
    <t>Agnostics and All (Indianapolis)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</si>
</sst>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3">
    <font>
      <sz val="11"/>
      <color rgb="FF000000"/>
      <name val="Arial"/>
    </font>
    <font>
      <b/>
      <sz val="11"/>
      <color rgb="FF000000"/>
      <name val="Arial"/>
    </font>
    <font>
      <b/>
      <sz val="10"/>
      <color rgb="FF000000"/>
      <name val="Arial"/>
    </font>
    <font>
      <b/>
      <sz val="14"/>
      <color rgb="FF000000"/>
      <name val="Arial"/>
    </font>
    <font>
      <sz val="11"/>
      <color rgb="FF000000"/>
      <name val="Arial"/>
    </font>
    <font>
      <sz val="11"/>
      <color rgb="FF000000"/>
      <name val="Calibri"/>
    </font>
    <font>
      <sz val="10"/>
      <color rgb="FF000000"/>
      <name val="Arial"/>
    </font>
    <font>
      <sz val="11"/>
      <color rgb="FF000000"/>
      <name val="Calibri"/>
    </font>
    <font>
      <strike/>
      <sz val="11"/>
      <color rgb="FF000000"/>
      <name val="Arial"/>
    </font>
    <font>
      <strike/>
      <sz val="11"/>
      <color rgb="FF0563C1"/>
      <name val="Arial"/>
    </font>
    <font>
      <strike/>
      <sz val="10"/>
      <color rgb="FF0563C1"/>
      <name val="Arial"/>
    </font>
    <font>
      <strike/>
      <sz val="11"/>
      <color rgb="FF1155CC"/>
      <name val="Arial"/>
    </font>
    <font>
      <u/>
      <sz val="10"/>
      <color rgb="FF1155CC"/>
      <name val="Arial"/>
    </font>
    <font>
      <u/>
      <sz val="10"/>
      <color rgb="FF0563C1"/>
      <name val="Arial"/>
    </font>
    <font>
      <u/>
      <sz val="10"/>
      <color rgb="FF0563C1"/>
      <name val="Arial"/>
    </font>
    <font>
      <u/>
      <sz val="10"/>
      <color rgb="FF1155CC"/>
      <name val="Arial"/>
    </font>
    <font>
      <u/>
      <sz val="10"/>
      <color rgb="FF0000FF"/>
      <name val="Arial"/>
    </font>
    <font>
      <u/>
      <sz val="11"/>
      <color rgb="FF000000"/>
      <name val="Arial"/>
    </font>
    <font>
      <u/>
      <sz val="10"/>
      <color rgb="FF0000FF"/>
      <name val="Arial"/>
    </font>
    <font>
      <sz val="11"/>
      <color rgb="FF000000"/>
      <name val="Roboto"/>
    </font>
    <font>
      <u/>
      <sz val="10"/>
      <color rgb="FF0000FF"/>
      <name val="Arial"/>
    </font>
    <font>
      <u/>
      <sz val="10"/>
      <color rgb="FF000000"/>
      <name val="Arial"/>
    </font>
    <font>
      <u/>
      <sz val="11"/>
      <color rgb="FF000000"/>
      <name val="Arial"/>
    </font>
    <font>
      <u/>
      <sz val="10"/>
      <color rgb="FF000000"/>
      <name val="Arial"/>
    </font>
    <font>
      <u/>
      <sz val="10"/>
      <color rgb="FF0563C1"/>
      <name val="Arial"/>
    </font>
    <font>
      <u/>
      <sz val="11"/>
      <color rgb="FF000000"/>
      <name val="Arial"/>
    </font>
    <font>
      <sz val="10"/>
      <color theme="1"/>
      <name val="Arial"/>
    </font>
    <font>
      <u/>
      <sz val="10"/>
      <color rgb="FF1155CC"/>
      <name val="Arial"/>
    </font>
    <font>
      <sz val="11"/>
      <color rgb="FF232333"/>
      <name val="Arial"/>
    </font>
    <font>
      <u/>
      <sz val="10"/>
      <color rgb="FF0000E9"/>
      <name val="Arial"/>
    </font>
    <font>
      <u/>
      <sz val="11"/>
      <color rgb="FF000000"/>
      <name val="Arial"/>
    </font>
    <font>
      <u/>
      <sz val="11"/>
      <color rgb="FF0000FF"/>
      <name val="Arial"/>
    </font>
    <font>
      <u/>
      <sz val="11"/>
      <color rgb="FF000000"/>
      <name val="Arial"/>
    </font>
    <font>
      <u/>
      <sz val="10"/>
      <color rgb="FF000000"/>
      <name val="Arial"/>
    </font>
    <font>
      <u/>
      <sz val="10"/>
      <color rgb="FF0000FF"/>
      <name val="Arial"/>
    </font>
    <font>
      <sz val="11"/>
      <color rgb="FF222222"/>
      <name val="Arial"/>
    </font>
    <font>
      <u/>
      <sz val="11"/>
      <color rgb="FF000000"/>
      <name val="Arial"/>
    </font>
    <font>
      <u/>
      <sz val="10"/>
      <color rgb="FF1155CC"/>
      <name val="Arial"/>
    </font>
    <font>
      <sz val="11"/>
      <color theme="1"/>
      <name val="Arial"/>
    </font>
    <font>
      <u/>
      <sz val="11"/>
      <color rgb="FF000000"/>
      <name val="Arial"/>
    </font>
    <font>
      <sz val="11"/>
      <color theme="1"/>
      <name val="Calibri"/>
    </font>
    <font>
      <sz val="11"/>
      <color rgb="FF333333"/>
      <name val="Arial"/>
    </font>
    <font>
      <u/>
      <sz val="11"/>
      <color rgb="FF337AB7"/>
      <name val="Arial"/>
    </font>
    <font>
      <u/>
      <sz val="10"/>
      <color rgb="FF000000"/>
      <name val="Arial"/>
    </font>
    <font>
      <u/>
      <sz val="11"/>
      <color rgb="FF1155CC"/>
      <name val="Arial"/>
    </font>
    <font>
      <u/>
      <sz val="10"/>
      <color rgb="FF000000"/>
      <name val="Arial"/>
    </font>
    <font>
      <u/>
      <sz val="11"/>
      <color rgb="FF000000"/>
      <name val="Arial"/>
    </font>
    <font>
      <u/>
      <sz val="10"/>
      <color rgb="FF1155CC"/>
      <name val="Arial"/>
    </font>
    <font>
      <sz val="11"/>
      <color rgb="FF222222"/>
      <name val="Arial"/>
    </font>
    <font>
      <u/>
      <sz val="10"/>
      <color rgb="FF0281E2"/>
      <name val="Arial"/>
    </font>
    <font>
      <sz val="11"/>
      <name val="Arial"/>
    </font>
    <font>
      <u/>
      <sz val="10"/>
      <color rgb="FF000000"/>
      <name val="Arial"/>
    </font>
    <font>
      <u/>
      <sz val="10"/>
      <color rgb="FF0563C1"/>
      <name val="Arial"/>
    </font>
    <font>
      <u/>
      <sz val="11"/>
      <color rgb="FF0000FF"/>
      <name val="Arial"/>
    </font>
    <font>
      <b/>
      <sz val="11"/>
      <color rgb="FF000000"/>
      <name val="Arial"/>
    </font>
    <font>
      <sz val="11"/>
      <color rgb="FF191919"/>
      <name val="Arial"/>
    </font>
    <font>
      <sz val="11"/>
      <color rgb="FF1155CC"/>
      <name val="Arial"/>
    </font>
    <font>
      <u/>
      <sz val="11"/>
      <color rgb="FFFF0000"/>
      <name val="Arial"/>
    </font>
    <font>
      <b/>
      <sz val="11"/>
      <color rgb="FFFF0000"/>
      <name val="Arial"/>
    </font>
    <font>
      <u/>
      <sz val="11"/>
      <color rgb="FF1155CC"/>
      <name val="Arial"/>
    </font>
    <font>
      <u/>
      <sz val="10"/>
      <color rgb="FF1155CC"/>
      <name val="Arial"/>
    </font>
    <font>
      <u/>
      <sz val="10"/>
      <color rgb="FF0000FF"/>
      <name val="Arial"/>
    </font>
    <font>
      <u/>
      <sz val="11"/>
      <color rgb="FF4285F4"/>
      <name val="Arial"/>
    </font>
    <font>
      <u/>
      <sz val="10"/>
      <color rgb="FF1155CC"/>
      <name val="Arial"/>
    </font>
    <font>
      <u/>
      <sz val="11"/>
      <color rgb="FF0000FF"/>
      <name val="Arial"/>
    </font>
    <font>
      <u/>
      <sz val="10"/>
      <color rgb="FF1155CC"/>
      <name val="Arial"/>
    </font>
    <font>
      <u/>
      <sz val="10"/>
      <color rgb="FF0000FF"/>
      <name val="Arial"/>
    </font>
    <font>
      <u/>
      <sz val="10"/>
      <color rgb="FF1155CC"/>
      <name val="Arial"/>
    </font>
    <font>
      <u/>
      <sz val="10"/>
      <color rgb="FF0563C1"/>
      <name val="Arial"/>
    </font>
    <font>
      <sz val="11"/>
      <color rgb="FF777777"/>
      <name val="Arial"/>
    </font>
    <font>
      <u/>
      <sz val="10"/>
      <color rgb="FF1155CC"/>
      <name val="Arial"/>
    </font>
    <font>
      <u/>
      <sz val="11"/>
      <color rgb="FF0563C1"/>
      <name val="Arial"/>
    </font>
    <font>
      <u/>
      <sz val="10"/>
      <color rgb="FF232333"/>
      <name val="Arial"/>
    </font>
    <font>
      <u/>
      <sz val="10"/>
      <color rgb="FF000000"/>
      <name val="Arial"/>
    </font>
    <font>
      <u/>
      <sz val="10"/>
      <color rgb="FF1155CC"/>
      <name val="Arial"/>
    </font>
    <font>
      <sz val="10"/>
      <color rgb="FF0563C1"/>
      <name val="Arial"/>
    </font>
    <font>
      <u/>
      <sz val="10"/>
      <color rgb="FF0563C1"/>
      <name val="Arial"/>
    </font>
    <font>
      <sz val="12"/>
      <color rgb="FF333333"/>
      <name val="Arial"/>
    </font>
    <font>
      <u/>
      <sz val="10"/>
      <color rgb="FF000000"/>
      <name val="Arial"/>
    </font>
    <font>
      <b/>
      <u/>
      <sz val="10"/>
      <color rgb="FF0563C1"/>
      <name val="Arial"/>
    </font>
    <font>
      <u/>
      <sz val="11"/>
      <color rgb="FF1155CC"/>
      <name val="Arial"/>
    </font>
    <font>
      <sz val="11"/>
      <color rgb="FF474747"/>
      <name val="Arial"/>
    </font>
    <font>
      <sz val="11"/>
      <color theme="1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u/>
      <sz val="11"/>
      <color rgb="FF1155CC"/>
      <name val="Arial"/>
    </font>
    <font>
      <u/>
      <sz val="10"/>
      <color rgb="FF0000FF"/>
      <name val="Arial"/>
    </font>
    <font>
      <u/>
      <sz val="11"/>
      <color rgb="FF0000FF"/>
      <name val="Arial"/>
    </font>
    <font>
      <u/>
      <sz val="11"/>
      <color rgb="FF0563C1"/>
      <name val="Arial"/>
    </font>
    <font>
      <sz val="9"/>
      <color rgb="FF000000"/>
      <name val="Arial"/>
    </font>
    <font>
      <u/>
      <sz val="11"/>
      <color rgb="FF0000FF"/>
      <name val="Arial"/>
    </font>
    <font>
      <u/>
      <sz val="11"/>
      <color rgb="FF000000"/>
      <name val="Arial"/>
    </font>
    <font>
      <sz val="11"/>
      <color rgb="FF70AD47"/>
      <name val="Arial"/>
    </font>
    <font>
      <sz val="11"/>
      <color rgb="FFFF0000"/>
      <name val="Arial"/>
    </font>
    <font>
      <b/>
      <sz val="11"/>
      <color rgb="FF70AD47"/>
      <name val="Arial"/>
    </font>
    <font>
      <b/>
      <sz val="12"/>
      <color rgb="FFFF9900"/>
      <name val="Arial"/>
    </font>
    <font>
      <b/>
      <sz val="11"/>
      <name val="Arial"/>
    </font>
    <font>
      <b/>
      <sz val="11"/>
      <color rgb="FFFF9900"/>
      <name val="Arial"/>
    </font>
    <font>
      <b/>
      <sz val="11"/>
      <color rgb="FF4A86E8"/>
      <name val="Arial"/>
    </font>
    <font>
      <b/>
      <sz val="11"/>
      <color rgb="FF9900FF"/>
      <name val="Arial"/>
    </font>
    <font>
      <b/>
      <sz val="11"/>
      <color rgb="FFFF00FF"/>
      <name val="Arial"/>
    </font>
    <font>
      <b/>
      <sz val="11"/>
      <color rgb="FF00FF00"/>
      <name val="Arial"/>
    </font>
    <font>
      <b/>
      <sz val="11"/>
      <color rgb="FFCC000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70AD47"/>
        <bgColor rgb="FF70AD47"/>
      </patternFill>
    </fill>
    <fill>
      <patternFill patternType="solid">
        <fgColor rgb="FFDEEAF6"/>
        <bgColor rgb="FFDEEAF6"/>
      </patternFill>
    </fill>
    <fill>
      <patternFill patternType="solid">
        <fgColor rgb="FFF7FBFF"/>
        <bgColor rgb="FFF7FBFF"/>
      </patternFill>
    </fill>
    <fill>
      <patternFill patternType="solid">
        <fgColor rgb="FFF9F9F9"/>
        <bgColor rgb="FFF9F9F9"/>
      </patternFill>
    </fill>
    <fill>
      <patternFill patternType="solid">
        <fgColor rgb="FFF2F3F5"/>
        <bgColor rgb="FFF2F3F5"/>
      </patternFill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5"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wrapText="1"/>
    </xf>
    <xf numFmtId="0" fontId="1" fillId="2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3" borderId="1" xfId="0" applyFont="1" applyFill="1" applyBorder="1"/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8" fontId="7" fillId="0" borderId="1" xfId="0" applyNumberFormat="1" applyFont="1" applyBorder="1" applyAlignment="1">
      <alignment horizontal="center"/>
    </xf>
    <xf numFmtId="0" fontId="0" fillId="4" borderId="1" xfId="0" applyFont="1" applyFill="1" applyBorder="1"/>
    <xf numFmtId="18" fontId="0" fillId="2" borderId="1" xfId="0" applyNumberFormat="1" applyFont="1" applyFill="1" applyBorder="1" applyAlignment="1">
      <alignment horizontal="center" wrapText="1"/>
    </xf>
    <xf numFmtId="20" fontId="0" fillId="2" borderId="1" xfId="0" applyNumberFormat="1" applyFont="1" applyFill="1" applyBorder="1" applyAlignment="1">
      <alignment horizontal="center" wrapText="1"/>
    </xf>
    <xf numFmtId="0" fontId="0" fillId="2" borderId="1" xfId="0" applyFont="1" applyFill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18" fontId="0" fillId="2" borderId="1" xfId="0" applyNumberFormat="1" applyFont="1" applyFill="1" applyBorder="1" applyAlignment="1">
      <alignment horizontal="center" wrapText="1"/>
    </xf>
    <xf numFmtId="0" fontId="15" fillId="2" borderId="1" xfId="0" applyFont="1" applyFill="1" applyBorder="1" applyAlignment="1">
      <alignment wrapText="1"/>
    </xf>
    <xf numFmtId="0" fontId="0" fillId="2" borderId="0" xfId="0" applyFont="1" applyFill="1" applyAlignment="1">
      <alignment horizontal="center"/>
    </xf>
    <xf numFmtId="0" fontId="0" fillId="5" borderId="0" xfId="0" applyFont="1" applyFill="1" applyAlignment="1">
      <alignment horizontal="left"/>
    </xf>
    <xf numFmtId="0" fontId="16" fillId="5" borderId="0" xfId="0" applyFont="1" applyFill="1" applyAlignment="1">
      <alignment horizontal="left"/>
    </xf>
    <xf numFmtId="0" fontId="0" fillId="5" borderId="0" xfId="0" applyFont="1" applyFill="1" applyAlignment="1">
      <alignment horizontal="center"/>
    </xf>
    <xf numFmtId="0" fontId="17" fillId="5" borderId="0" xfId="0" applyFont="1" applyFill="1" applyAlignment="1">
      <alignment horizontal="left"/>
    </xf>
    <xf numFmtId="0" fontId="18" fillId="0" borderId="1" xfId="0" applyFont="1" applyBorder="1"/>
    <xf numFmtId="0" fontId="19" fillId="0" borderId="1" xfId="0" applyFont="1" applyBorder="1"/>
    <xf numFmtId="0" fontId="20" fillId="0" borderId="0" xfId="0" applyFont="1"/>
    <xf numFmtId="0" fontId="21" fillId="0" borderId="1" xfId="0" applyFont="1" applyBorder="1"/>
    <xf numFmtId="18" fontId="6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22" fillId="2" borderId="1" xfId="0" applyFont="1" applyFill="1" applyBorder="1" applyAlignment="1">
      <alignment wrapText="1"/>
    </xf>
    <xf numFmtId="0" fontId="23" fillId="2" borderId="1" xfId="0" applyFont="1" applyFill="1" applyBorder="1" applyAlignment="1">
      <alignment wrapText="1"/>
    </xf>
    <xf numFmtId="0" fontId="24" fillId="0" borderId="1" xfId="0" applyFont="1" applyBorder="1"/>
    <xf numFmtId="0" fontId="25" fillId="0" borderId="1" xfId="0" applyFont="1" applyBorder="1" applyAlignment="1">
      <alignment horizontal="center"/>
    </xf>
    <xf numFmtId="0" fontId="26" fillId="0" borderId="1" xfId="0" applyFont="1" applyBorder="1"/>
    <xf numFmtId="0" fontId="19" fillId="2" borderId="0" xfId="0" applyFont="1" applyFill="1" applyAlignment="1">
      <alignment horizontal="center"/>
    </xf>
    <xf numFmtId="0" fontId="4" fillId="0" borderId="1" xfId="0" applyFont="1" applyBorder="1"/>
    <xf numFmtId="0" fontId="27" fillId="0" borderId="1" xfId="0" applyFont="1" applyBorder="1"/>
    <xf numFmtId="0" fontId="4" fillId="0" borderId="1" xfId="0" applyFont="1" applyBorder="1" applyAlignment="1"/>
    <xf numFmtId="0" fontId="28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8" fontId="0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Font="1" applyBorder="1" applyAlignment="1"/>
    <xf numFmtId="0" fontId="29" fillId="0" borderId="1" xfId="0" applyFont="1" applyBorder="1"/>
    <xf numFmtId="18" fontId="0" fillId="0" borderId="1" xfId="0" applyNumberFormat="1" applyFont="1" applyBorder="1" applyAlignment="1">
      <alignment horizontal="center" wrapText="1"/>
    </xf>
    <xf numFmtId="18" fontId="0" fillId="0" borderId="1" xfId="0" applyNumberFormat="1" applyFont="1" applyBorder="1" applyAlignment="1">
      <alignment horizontal="center" wrapText="1"/>
    </xf>
    <xf numFmtId="0" fontId="30" fillId="0" borderId="1" xfId="0" applyFont="1" applyBorder="1" applyAlignment="1">
      <alignment wrapText="1"/>
    </xf>
    <xf numFmtId="0" fontId="31" fillId="0" borderId="1" xfId="0" applyFont="1" applyBorder="1" applyAlignment="1">
      <alignment horizontal="center"/>
    </xf>
    <xf numFmtId="18" fontId="0" fillId="0" borderId="1" xfId="0" applyNumberFormat="1" applyFont="1" applyBorder="1" applyAlignment="1">
      <alignment horizontal="center"/>
    </xf>
    <xf numFmtId="0" fontId="32" fillId="0" borderId="1" xfId="0" applyFont="1" applyBorder="1" applyAlignment="1"/>
    <xf numFmtId="0" fontId="33" fillId="0" borderId="1" xfId="0" applyFont="1" applyBorder="1" applyAlignment="1"/>
    <xf numFmtId="0" fontId="7" fillId="0" borderId="1" xfId="0" applyFont="1" applyBorder="1" applyAlignment="1"/>
    <xf numFmtId="0" fontId="7" fillId="0" borderId="0" xfId="0" applyFont="1" applyAlignment="1"/>
    <xf numFmtId="18" fontId="0" fillId="2" borderId="1" xfId="0" applyNumberFormat="1" applyFont="1" applyFill="1" applyBorder="1" applyAlignment="1">
      <alignment horizontal="center"/>
    </xf>
    <xf numFmtId="18" fontId="0" fillId="2" borderId="1" xfId="0" applyNumberFormat="1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left" wrapText="1"/>
    </xf>
    <xf numFmtId="0" fontId="34" fillId="2" borderId="0" xfId="0" applyFont="1" applyFill="1" applyAlignment="1"/>
    <xf numFmtId="0" fontId="35" fillId="2" borderId="1" xfId="0" applyFont="1" applyFill="1" applyBorder="1" applyAlignment="1">
      <alignment horizontal="center"/>
    </xf>
    <xf numFmtId="0" fontId="36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0" fontId="37" fillId="2" borderId="0" xfId="0" applyFont="1" applyFill="1" applyAlignment="1"/>
    <xf numFmtId="0" fontId="0" fillId="2" borderId="1" xfId="0" applyFont="1" applyFill="1" applyBorder="1" applyAlignment="1">
      <alignment horizontal="center"/>
    </xf>
    <xf numFmtId="0" fontId="38" fillId="2" borderId="1" xfId="0" applyFont="1" applyFill="1" applyBorder="1" applyAlignment="1">
      <alignment horizontal="left"/>
    </xf>
    <xf numFmtId="0" fontId="6" fillId="2" borderId="1" xfId="0" applyFont="1" applyFill="1" applyBorder="1" applyAlignment="1"/>
    <xf numFmtId="0" fontId="6" fillId="0" borderId="1" xfId="0" applyFont="1" applyBorder="1"/>
    <xf numFmtId="0" fontId="39" fillId="0" borderId="1" xfId="0" applyFont="1" applyBorder="1"/>
    <xf numFmtId="0" fontId="40" fillId="0" borderId="1" xfId="0" applyFont="1" applyBorder="1"/>
    <xf numFmtId="0" fontId="41" fillId="6" borderId="1" xfId="0" applyFont="1" applyFill="1" applyBorder="1" applyAlignment="1">
      <alignment horizontal="center"/>
    </xf>
    <xf numFmtId="0" fontId="42" fillId="6" borderId="0" xfId="0" applyFont="1" applyFill="1" applyAlignment="1">
      <alignment horizontal="left"/>
    </xf>
    <xf numFmtId="0" fontId="0" fillId="2" borderId="1" xfId="0" applyFont="1" applyFill="1" applyBorder="1" applyAlignment="1">
      <alignment horizontal="center"/>
    </xf>
    <xf numFmtId="0" fontId="43" fillId="0" borderId="1" xfId="0" applyFont="1" applyBorder="1" applyAlignment="1">
      <alignment wrapText="1"/>
    </xf>
    <xf numFmtId="0" fontId="44" fillId="0" borderId="1" xfId="0" applyFont="1" applyBorder="1" applyAlignment="1">
      <alignment horizontal="center"/>
    </xf>
    <xf numFmtId="0" fontId="45" fillId="0" borderId="1" xfId="0" applyFont="1" applyBorder="1" applyAlignment="1"/>
    <xf numFmtId="0" fontId="46" fillId="0" borderId="1" xfId="0" applyFont="1" applyBorder="1" applyAlignment="1">
      <alignment horizontal="center"/>
    </xf>
    <xf numFmtId="18" fontId="6" fillId="2" borderId="1" xfId="0" applyNumberFormat="1" applyFont="1" applyFill="1" applyBorder="1" applyAlignment="1">
      <alignment horizontal="center" wrapText="1"/>
    </xf>
    <xf numFmtId="0" fontId="47" fillId="2" borderId="0" xfId="0" applyFont="1" applyFill="1" applyAlignment="1">
      <alignment wrapText="1"/>
    </xf>
    <xf numFmtId="0" fontId="48" fillId="2" borderId="0" xfId="0" applyFont="1" applyFill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28" fillId="2" borderId="1" xfId="0" applyFont="1" applyFill="1" applyBorder="1" applyAlignment="1">
      <alignment horizontal="center" wrapText="1"/>
    </xf>
    <xf numFmtId="0" fontId="49" fillId="0" borderId="0" xfId="0" applyFont="1"/>
    <xf numFmtId="0" fontId="40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1" fillId="7" borderId="1" xfId="0" applyFont="1" applyFill="1" applyBorder="1" applyAlignment="1">
      <alignment wrapText="1"/>
    </xf>
    <xf numFmtId="0" fontId="6" fillId="2" borderId="1" xfId="0" applyFont="1" applyFill="1" applyBorder="1"/>
    <xf numFmtId="0" fontId="6" fillId="7" borderId="1" xfId="0" applyFont="1" applyFill="1" applyBorder="1" applyAlignment="1">
      <alignment wrapText="1"/>
    </xf>
    <xf numFmtId="0" fontId="0" fillId="2" borderId="0" xfId="0" applyFont="1" applyFill="1"/>
    <xf numFmtId="0" fontId="52" fillId="5" borderId="0" xfId="0" applyFont="1" applyFill="1" applyAlignment="1">
      <alignment horizontal="left"/>
    </xf>
    <xf numFmtId="0" fontId="35" fillId="2" borderId="0" xfId="0" applyFont="1" applyFill="1" applyAlignment="1">
      <alignment horizontal="center"/>
    </xf>
    <xf numFmtId="0" fontId="38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0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54" fillId="0" borderId="1" xfId="0" applyFont="1" applyBorder="1" applyAlignment="1">
      <alignment horizontal="center"/>
    </xf>
    <xf numFmtId="0" fontId="0" fillId="0" borderId="0" xfId="0" applyFont="1" applyAlignment="1">
      <alignment horizontal="center" wrapText="1"/>
    </xf>
    <xf numFmtId="0" fontId="55" fillId="0" borderId="0" xfId="0" applyFont="1" applyAlignment="1">
      <alignment horizontal="center"/>
    </xf>
    <xf numFmtId="0" fontId="0" fillId="2" borderId="1" xfId="0" applyFont="1" applyFill="1" applyBorder="1" applyAlignment="1">
      <alignment wrapText="1"/>
    </xf>
    <xf numFmtId="0" fontId="56" fillId="0" borderId="1" xfId="0" applyFont="1" applyBorder="1" applyAlignment="1">
      <alignment horizontal="center"/>
    </xf>
    <xf numFmtId="18" fontId="4" fillId="0" borderId="1" xfId="0" applyNumberFormat="1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0" fontId="38" fillId="0" borderId="1" xfId="0" applyFont="1" applyBorder="1"/>
    <xf numFmtId="0" fontId="57" fillId="0" borderId="1" xfId="0" applyFont="1" applyBorder="1" applyAlignment="1">
      <alignment wrapText="1"/>
    </xf>
    <xf numFmtId="0" fontId="58" fillId="0" borderId="1" xfId="0" applyFont="1" applyBorder="1" applyAlignment="1">
      <alignment horizontal="center"/>
    </xf>
    <xf numFmtId="0" fontId="59" fillId="0" borderId="1" xfId="0" applyFont="1" applyBorder="1" applyAlignment="1">
      <alignment horizontal="center"/>
    </xf>
    <xf numFmtId="0" fontId="60" fillId="0" borderId="1" xfId="0" applyFont="1" applyBorder="1" applyAlignment="1"/>
    <xf numFmtId="0" fontId="38" fillId="0" borderId="1" xfId="0" applyFont="1" applyBorder="1" applyAlignment="1">
      <alignment horizontal="center"/>
    </xf>
    <xf numFmtId="0" fontId="6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2" fillId="0" borderId="1" xfId="0" applyFont="1" applyBorder="1"/>
    <xf numFmtId="18" fontId="5" fillId="0" borderId="1" xfId="0" applyNumberFormat="1" applyFont="1" applyBorder="1" applyAlignment="1">
      <alignment horizontal="center"/>
    </xf>
    <xf numFmtId="0" fontId="63" fillId="2" borderId="1" xfId="0" applyFont="1" applyFill="1" applyBorder="1" applyAlignment="1"/>
    <xf numFmtId="18" fontId="0" fillId="2" borderId="1" xfId="0" applyNumberFormat="1" applyFont="1" applyFill="1" applyBorder="1" applyAlignment="1">
      <alignment horizontal="center"/>
    </xf>
    <xf numFmtId="0" fontId="64" fillId="2" borderId="1" xfId="0" applyFont="1" applyFill="1" applyBorder="1" applyAlignment="1">
      <alignment horizontal="center"/>
    </xf>
    <xf numFmtId="0" fontId="6" fillId="0" borderId="1" xfId="0" applyFont="1" applyBorder="1" applyAlignment="1"/>
    <xf numFmtId="0" fontId="65" fillId="2" borderId="0" xfId="0" applyFont="1" applyFill="1" applyAlignment="1"/>
    <xf numFmtId="0" fontId="26" fillId="0" borderId="0" xfId="0" applyFont="1"/>
    <xf numFmtId="0" fontId="0" fillId="0" borderId="0" xfId="0" applyFont="1" applyAlignment="1">
      <alignment horizontal="center"/>
    </xf>
    <xf numFmtId="0" fontId="66" fillId="0" borderId="0" xfId="0" applyFont="1" applyAlignment="1">
      <alignment horizontal="left"/>
    </xf>
    <xf numFmtId="0" fontId="67" fillId="0" borderId="1" xfId="0" applyFont="1" applyBorder="1" applyAlignment="1"/>
    <xf numFmtId="20" fontId="0" fillId="0" borderId="1" xfId="0" applyNumberFormat="1" applyFont="1" applyBorder="1" applyAlignment="1">
      <alignment horizontal="center"/>
    </xf>
    <xf numFmtId="0" fontId="68" fillId="0" borderId="0" xfId="0" applyFont="1"/>
    <xf numFmtId="0" fontId="69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20" fontId="0" fillId="0" borderId="1" xfId="0" applyNumberFormat="1" applyFont="1" applyBorder="1" applyAlignment="1">
      <alignment horizontal="center" wrapText="1"/>
    </xf>
    <xf numFmtId="0" fontId="70" fillId="5" borderId="0" xfId="0" applyFont="1" applyFill="1" applyAlignment="1">
      <alignment horizontal="left"/>
    </xf>
    <xf numFmtId="0" fontId="71" fillId="0" borderId="0" xfId="0" applyFont="1" applyAlignment="1">
      <alignment horizontal="center"/>
    </xf>
    <xf numFmtId="0" fontId="72" fillId="2" borderId="1" xfId="0" applyFont="1" applyFill="1" applyBorder="1"/>
    <xf numFmtId="0" fontId="73" fillId="0" borderId="1" xfId="0" applyFont="1" applyBorder="1" applyAlignment="1">
      <alignment horizontal="center" wrapText="1"/>
    </xf>
    <xf numFmtId="0" fontId="74" fillId="0" borderId="1" xfId="0" applyFont="1" applyBorder="1" applyAlignment="1">
      <alignment horizontal="left"/>
    </xf>
    <xf numFmtId="0" fontId="38" fillId="0" borderId="1" xfId="0" applyFont="1" applyBorder="1" applyAlignment="1">
      <alignment horizontal="center"/>
    </xf>
    <xf numFmtId="0" fontId="6" fillId="0" borderId="1" xfId="0" applyFont="1" applyBorder="1" applyAlignment="1"/>
    <xf numFmtId="0" fontId="75" fillId="0" borderId="1" xfId="0" applyFont="1" applyBorder="1"/>
    <xf numFmtId="0" fontId="6" fillId="0" borderId="1" xfId="0" applyFont="1" applyBorder="1" applyAlignment="1">
      <alignment wrapText="1"/>
    </xf>
    <xf numFmtId="0" fontId="0" fillId="2" borderId="2" xfId="0" applyFont="1" applyFill="1" applyBorder="1" applyAlignment="1">
      <alignment wrapText="1"/>
    </xf>
    <xf numFmtId="0" fontId="76" fillId="0" borderId="2" xfId="0" applyFont="1" applyBorder="1" applyAlignment="1"/>
    <xf numFmtId="0" fontId="0" fillId="2" borderId="2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0" fontId="77" fillId="2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0" fontId="78" fillId="0" borderId="0" xfId="0" applyFont="1"/>
    <xf numFmtId="0" fontId="69" fillId="2" borderId="0" xfId="0" applyFont="1" applyFill="1" applyAlignment="1">
      <alignment horizontal="center"/>
    </xf>
    <xf numFmtId="0" fontId="79" fillId="0" borderId="0" xfId="0" applyFont="1" applyAlignment="1">
      <alignment horizontal="left"/>
    </xf>
    <xf numFmtId="0" fontId="41" fillId="6" borderId="0" xfId="0" applyFont="1" applyFill="1" applyAlignment="1">
      <alignment horizontal="center"/>
    </xf>
    <xf numFmtId="0" fontId="0" fillId="0" borderId="0" xfId="0" applyFont="1"/>
    <xf numFmtId="0" fontId="80" fillId="0" borderId="1" xfId="0" applyFont="1" applyBorder="1"/>
    <xf numFmtId="0" fontId="81" fillId="2" borderId="1" xfId="0" applyFont="1" applyFill="1" applyBorder="1" applyAlignment="1">
      <alignment horizontal="center"/>
    </xf>
    <xf numFmtId="0" fontId="5" fillId="0" borderId="3" xfId="0" applyFont="1" applyBorder="1"/>
    <xf numFmtId="0" fontId="5" fillId="0" borderId="2" xfId="0" applyFont="1" applyBorder="1"/>
    <xf numFmtId="0" fontId="35" fillId="2" borderId="0" xfId="0" applyFont="1" applyFill="1"/>
    <xf numFmtId="0" fontId="5" fillId="0" borderId="0" xfId="0" applyFont="1"/>
    <xf numFmtId="0" fontId="50" fillId="0" borderId="0" xfId="0" applyFont="1"/>
    <xf numFmtId="0" fontId="82" fillId="0" borderId="1" xfId="0" applyFont="1" applyBorder="1"/>
    <xf numFmtId="18" fontId="82" fillId="0" borderId="1" xfId="0" applyNumberFormat="1" applyFont="1" applyBorder="1" applyAlignment="1">
      <alignment horizontal="center"/>
    </xf>
    <xf numFmtId="0" fontId="83" fillId="0" borderId="0" xfId="0" applyFont="1"/>
    <xf numFmtId="0" fontId="0" fillId="0" borderId="1" xfId="0" applyFont="1" applyBorder="1" applyAlignment="1">
      <alignment horizontal="center"/>
    </xf>
    <xf numFmtId="0" fontId="4" fillId="0" borderId="0" xfId="0" applyFont="1" applyAlignment="1"/>
    <xf numFmtId="18" fontId="0" fillId="0" borderId="0" xfId="0" applyNumberFormat="1" applyFont="1" applyAlignment="1">
      <alignment horizontal="center"/>
    </xf>
    <xf numFmtId="0" fontId="0" fillId="0" borderId="0" xfId="0" applyFont="1" applyAlignment="1"/>
    <xf numFmtId="0" fontId="84" fillId="0" borderId="1" xfId="0" applyFont="1" applyBorder="1" applyAlignment="1"/>
    <xf numFmtId="0" fontId="4" fillId="0" borderId="0" xfId="0" applyFont="1"/>
    <xf numFmtId="18" fontId="0" fillId="0" borderId="0" xfId="0" applyNumberFormat="1" applyFont="1" applyAlignment="1">
      <alignment horizontal="center"/>
    </xf>
    <xf numFmtId="0" fontId="0" fillId="8" borderId="0" xfId="0" applyFont="1" applyFill="1"/>
    <xf numFmtId="0" fontId="4" fillId="8" borderId="0" xfId="0" applyFont="1" applyFill="1" applyAlignment="1">
      <alignment horizontal="right"/>
    </xf>
    <xf numFmtId="0" fontId="0" fillId="8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85" fillId="0" borderId="0" xfId="0" applyFont="1"/>
    <xf numFmtId="0" fontId="86" fillId="0" borderId="0" xfId="0" applyFont="1" applyAlignment="1">
      <alignment horizontal="center"/>
    </xf>
    <xf numFmtId="0" fontId="87" fillId="0" borderId="0" xfId="0" applyFont="1"/>
    <xf numFmtId="0" fontId="6" fillId="0" borderId="0" xfId="0" applyFont="1"/>
    <xf numFmtId="0" fontId="88" fillId="0" borderId="0" xfId="0" applyFont="1"/>
    <xf numFmtId="0" fontId="89" fillId="0" borderId="0" xfId="0" applyFont="1"/>
    <xf numFmtId="0" fontId="90" fillId="0" borderId="4" xfId="0" applyFont="1" applyBorder="1" applyAlignment="1">
      <alignment horizontal="center"/>
    </xf>
    <xf numFmtId="0" fontId="91" fillId="0" borderId="0" xfId="0" applyFont="1"/>
    <xf numFmtId="0" fontId="3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us04web.zoom.us/j/7292124557" TargetMode="External"/><Relationship Id="rId21" Type="http://schemas.openxmlformats.org/officeDocument/2006/relationships/hyperlink" Target="https://zoom.us/j/273766058" TargetMode="External"/><Relationship Id="rId42" Type="http://schemas.openxmlformats.org/officeDocument/2006/relationships/hyperlink" Target="mailto:freethinkerscottonwood@gmail.com" TargetMode="External"/><Relationship Id="rId63" Type="http://schemas.openxmlformats.org/officeDocument/2006/relationships/hyperlink" Target="https://us04web.zoom.us/j/6489327783" TargetMode="External"/><Relationship Id="rId84" Type="http://schemas.openxmlformats.org/officeDocument/2006/relationships/hyperlink" Target="https://us02web.zoom.us/j/84015069428?pwd=NVRXajJocmhZeEs1ZTcyTlV6NjdEdz09" TargetMode="External"/><Relationship Id="rId138" Type="http://schemas.openxmlformats.org/officeDocument/2006/relationships/hyperlink" Target="https://zoom.us/j/959068669" TargetMode="External"/><Relationship Id="rId159" Type="http://schemas.openxmlformats.org/officeDocument/2006/relationships/hyperlink" Target="https://us04web.zoom.us/j/9478820998?pwd=aS9XaUxuVXVtRW1XTmRtRjhrRkRHdz09" TargetMode="External"/><Relationship Id="rId170" Type="http://schemas.openxmlformats.org/officeDocument/2006/relationships/hyperlink" Target="https://aasecular.org/" TargetMode="External"/><Relationship Id="rId107" Type="http://schemas.openxmlformats.org/officeDocument/2006/relationships/hyperlink" Target="https://www.aatorontoagnostics.com/" TargetMode="External"/><Relationship Id="rId11" Type="http://schemas.openxmlformats.org/officeDocument/2006/relationships/hyperlink" Target="https://us02web.zoom.us/j/976241419" TargetMode="External"/><Relationship Id="rId32" Type="http://schemas.openxmlformats.org/officeDocument/2006/relationships/hyperlink" Target="https://zoom.us/j/686521002" TargetMode="External"/><Relationship Id="rId53" Type="http://schemas.openxmlformats.org/officeDocument/2006/relationships/hyperlink" Target="https://us02web.zoom.us/j/86783948718" TargetMode="External"/><Relationship Id="rId74" Type="http://schemas.openxmlformats.org/officeDocument/2006/relationships/hyperlink" Target="https://zoom.us/j/937694101" TargetMode="External"/><Relationship Id="rId128" Type="http://schemas.openxmlformats.org/officeDocument/2006/relationships/hyperlink" Target="https://zoom.us/j/191989592agnostic" TargetMode="External"/><Relationship Id="rId149" Type="http://schemas.openxmlformats.org/officeDocument/2006/relationships/hyperlink" Target="https://zoom.us/j/8965605022" TargetMode="External"/><Relationship Id="rId5" Type="http://schemas.openxmlformats.org/officeDocument/2006/relationships/hyperlink" Target="https://zoom.us/j/657402688?pwd=OTdNb1czeGc4R0RnREZ5emJvNXYvdz09" TargetMode="External"/><Relationship Id="rId95" Type="http://schemas.openxmlformats.org/officeDocument/2006/relationships/hyperlink" Target="https://us04web.zoom.us/j/468736773" TargetMode="External"/><Relationship Id="rId160" Type="http://schemas.openxmlformats.org/officeDocument/2006/relationships/hyperlink" Target="mailto:aa.atheistagnostic.brookline@gmail.com" TargetMode="External"/><Relationship Id="rId22" Type="http://schemas.openxmlformats.org/officeDocument/2006/relationships/hyperlink" Target="https://zoom.us/j/207882799" TargetMode="External"/><Relationship Id="rId43" Type="http://schemas.openxmlformats.org/officeDocument/2006/relationships/hyperlink" Target="https://us02web.zoom.us/j/2062366675?pwd=VlBJOEN3akRNWHdhSXBrcDhHU3BWZz09" TargetMode="External"/><Relationship Id="rId64" Type="http://schemas.openxmlformats.org/officeDocument/2006/relationships/hyperlink" Target="https://us02web.zoom.us/j/8748723887?pwd=RzF4L1ExSWk4enNyaDZEZnBkV3VsUT09" TargetMode="External"/><Relationship Id="rId118" Type="http://schemas.openxmlformats.org/officeDocument/2006/relationships/hyperlink" Target="https://us02web.zoom.us/j/734102866" TargetMode="External"/><Relationship Id="rId139" Type="http://schemas.openxmlformats.org/officeDocument/2006/relationships/hyperlink" Target="mailto:thisungodlyhour@gmail.com" TargetMode="External"/><Relationship Id="rId85" Type="http://schemas.openxmlformats.org/officeDocument/2006/relationships/hyperlink" Target="https://zoom.us/j/145363545" TargetMode="External"/><Relationship Id="rId150" Type="http://schemas.openxmlformats.org/officeDocument/2006/relationships/hyperlink" Target="https://us02web.zoom.us/j/854649798" TargetMode="External"/><Relationship Id="rId171" Type="http://schemas.openxmlformats.org/officeDocument/2006/relationships/hyperlink" Target="https://aa.org/" TargetMode="External"/><Relationship Id="rId12" Type="http://schemas.openxmlformats.org/officeDocument/2006/relationships/hyperlink" Target="https://zoom.us/j/4475848945" TargetMode="External"/><Relationship Id="rId33" Type="http://schemas.openxmlformats.org/officeDocument/2006/relationships/hyperlink" Target="https://us02web.zoom.us/j/854649798" TargetMode="External"/><Relationship Id="rId108" Type="http://schemas.openxmlformats.org/officeDocument/2006/relationships/hyperlink" Target="https://zoom.us/j/2209133533" TargetMode="External"/><Relationship Id="rId129" Type="http://schemas.openxmlformats.org/officeDocument/2006/relationships/hyperlink" Target="https://nyintergroup.zoom.us/j/3438662463?pwd=NktpeEVBU3Q5Sy9aMEtwQ3cyL3FEUT09" TargetMode="External"/><Relationship Id="rId54" Type="http://schemas.openxmlformats.org/officeDocument/2006/relationships/hyperlink" Target="https://us02web.zoom.us/j/854649798" TargetMode="External"/><Relationship Id="rId75" Type="http://schemas.openxmlformats.org/officeDocument/2006/relationships/hyperlink" Target="mailto:freethinkerscottonwood@gmail.com" TargetMode="External"/><Relationship Id="rId96" Type="http://schemas.openxmlformats.org/officeDocument/2006/relationships/hyperlink" Target="https://us02web.zoom.us/j/8748723887?pwd=RzF4L1ExSWk4enNyaDZEZnBkV3VsUT09" TargetMode="External"/><Relationship Id="rId140" Type="http://schemas.openxmlformats.org/officeDocument/2006/relationships/hyperlink" Target="https://zoom.us/j/250625220" TargetMode="External"/><Relationship Id="rId161" Type="http://schemas.openxmlformats.org/officeDocument/2006/relationships/hyperlink" Target="https://zoom.us/j/5464389390" TargetMode="External"/><Relationship Id="rId6" Type="http://schemas.openxmlformats.org/officeDocument/2006/relationships/hyperlink" Target="https://zoom.us/j/186826335" TargetMode="External"/><Relationship Id="rId23" Type="http://schemas.openxmlformats.org/officeDocument/2006/relationships/hyperlink" Target="https://us02web.zoom.us/j/82356362361" TargetMode="External"/><Relationship Id="rId28" Type="http://schemas.openxmlformats.org/officeDocument/2006/relationships/hyperlink" Target="https://zoom.us/j/5544287134" TargetMode="External"/><Relationship Id="rId49" Type="http://schemas.openxmlformats.org/officeDocument/2006/relationships/hyperlink" Target="https://zoom.us/j/477028201" TargetMode="External"/><Relationship Id="rId114" Type="http://schemas.openxmlformats.org/officeDocument/2006/relationships/hyperlink" Target="https://us04web.zoom.us/j/957745238" TargetMode="External"/><Relationship Id="rId119" Type="http://schemas.openxmlformats.org/officeDocument/2006/relationships/hyperlink" Target="https://www.pdxsecularaa.org/" TargetMode="External"/><Relationship Id="rId44" Type="http://schemas.openxmlformats.org/officeDocument/2006/relationships/hyperlink" Target="https://us02web.zoom.us/j/976241419" TargetMode="External"/><Relationship Id="rId60" Type="http://schemas.openxmlformats.org/officeDocument/2006/relationships/hyperlink" Target="mailto:agnosticaanyc@gmail.com" TargetMode="External"/><Relationship Id="rId65" Type="http://schemas.openxmlformats.org/officeDocument/2006/relationships/hyperlink" Target="https://zoom.us/j/465503821" TargetMode="External"/><Relationship Id="rId81" Type="http://schemas.openxmlformats.org/officeDocument/2006/relationships/hyperlink" Target="https://us02web.zoom.us/j/573546822" TargetMode="External"/><Relationship Id="rId86" Type="http://schemas.openxmlformats.org/officeDocument/2006/relationships/hyperlink" Target="https://zoom.us/j/8130002222" TargetMode="External"/><Relationship Id="rId130" Type="http://schemas.openxmlformats.org/officeDocument/2006/relationships/hyperlink" Target="http://www.omagod.org/" TargetMode="External"/><Relationship Id="rId135" Type="http://schemas.openxmlformats.org/officeDocument/2006/relationships/hyperlink" Target="https://us02web.zoom.us/j/84350888563?pwd=MGZnaGNiYnEvQVRCT2RLZXdtVC8vdz09" TargetMode="External"/><Relationship Id="rId151" Type="http://schemas.openxmlformats.org/officeDocument/2006/relationships/hyperlink" Target="https://www.google.com/url?q=https%3A%2F%2Fzoom.us%2Fj%2F436758314&amp;sa=D&amp;ust=1585979339901000&amp;usg=AFQjCNFUMOKz09dWsMpZNxeN88QIuFn0MA" TargetMode="External"/><Relationship Id="rId156" Type="http://schemas.openxmlformats.org/officeDocument/2006/relationships/hyperlink" Target="https://evergreenaa.com/" TargetMode="External"/><Relationship Id="rId177" Type="http://schemas.openxmlformats.org/officeDocument/2006/relationships/comments" Target="../comments1.xml"/><Relationship Id="rId172" Type="http://schemas.openxmlformats.org/officeDocument/2006/relationships/hyperlink" Target="https://omagod.org/links" TargetMode="External"/><Relationship Id="rId13" Type="http://schemas.openxmlformats.org/officeDocument/2006/relationships/hyperlink" Target="https://zoom.us/j/748025503?pwd=bDZMcTcyMGJ6YWxlMjRPNmE5NTVvQT09" TargetMode="External"/><Relationship Id="rId18" Type="http://schemas.openxmlformats.org/officeDocument/2006/relationships/hyperlink" Target="https://www.pdxsecularaa.org/" TargetMode="External"/><Relationship Id="rId39" Type="http://schemas.openxmlformats.org/officeDocument/2006/relationships/hyperlink" Target="https://mail.google.com/mail/?view=cm&amp;fs=1&amp;tf=1&amp;to=%20harlemhumanist@gmail.com" TargetMode="External"/><Relationship Id="rId109" Type="http://schemas.openxmlformats.org/officeDocument/2006/relationships/hyperlink" Target="https://us02web.zoom.us/j/976241419" TargetMode="External"/><Relationship Id="rId34" Type="http://schemas.openxmlformats.org/officeDocument/2006/relationships/hyperlink" Target="https://www.google.com/url?q=https%3A%2F%2Fus02web.zoom.us%2Fj%2F9780988115" TargetMode="External"/><Relationship Id="rId50" Type="http://schemas.openxmlformats.org/officeDocument/2006/relationships/hyperlink" Target="https://us02web.zoom.us/j/400233126?pwd=NFAzUHp3OE15emFaeHpJQ2p0aC9CQT09" TargetMode="External"/><Relationship Id="rId55" Type="http://schemas.openxmlformats.org/officeDocument/2006/relationships/hyperlink" Target="https://us02web.zoom.us/j/89027313012" TargetMode="External"/><Relationship Id="rId76" Type="http://schemas.openxmlformats.org/officeDocument/2006/relationships/hyperlink" Target="https://us02web.zoom.us/j/854649798" TargetMode="External"/><Relationship Id="rId97" Type="http://schemas.openxmlformats.org/officeDocument/2006/relationships/hyperlink" Target="https://us02web.zoom.us/j/84350888563?pwd=MGZnaGNiYnEvQVRCT2RLZXdtVC8vdz09" TargetMode="External"/><Relationship Id="rId104" Type="http://schemas.openxmlformats.org/officeDocument/2006/relationships/hyperlink" Target="https://bit.ly/AtheistMeetings?fbclid=IwAR0fOl_LaH4w17Fq_wwtyAVWV5uat-79zIljqCu1_ax1bSXK-Uj-GZGB6wo" TargetMode="External"/><Relationship Id="rId120" Type="http://schemas.openxmlformats.org/officeDocument/2006/relationships/hyperlink" Target="https://zoom.us/j/112994851%22" TargetMode="External"/><Relationship Id="rId125" Type="http://schemas.openxmlformats.org/officeDocument/2006/relationships/hyperlink" Target="https://zoom.us/j/145363545" TargetMode="External"/><Relationship Id="rId141" Type="http://schemas.openxmlformats.org/officeDocument/2006/relationships/hyperlink" Target="https://us02web.zoom.us/j/4949169875?pwd=WGg4T2VXUmtBTUZmSXB3VTVBYzJiQT09" TargetMode="External"/><Relationship Id="rId146" Type="http://schemas.openxmlformats.org/officeDocument/2006/relationships/hyperlink" Target="https://us02web.zoom.us/j/976241419" TargetMode="External"/><Relationship Id="rId167" Type="http://schemas.openxmlformats.org/officeDocument/2006/relationships/hyperlink" Target="https://us02web.zoom.us/j/854649798" TargetMode="External"/><Relationship Id="rId7" Type="http://schemas.openxmlformats.org/officeDocument/2006/relationships/hyperlink" Target="https://mail.google.com/mail/?view=cm&amp;fs=1&amp;tf=1&amp;to=aneasiersofterwaybushwick@gmail.com" TargetMode="External"/><Relationship Id="rId71" Type="http://schemas.openxmlformats.org/officeDocument/2006/relationships/hyperlink" Target="https://www.weagnosticsatlanta.org/" TargetMode="External"/><Relationship Id="rId92" Type="http://schemas.openxmlformats.org/officeDocument/2006/relationships/hyperlink" Target="https://zoom.us/u/aJ6m7cDK" TargetMode="External"/><Relationship Id="rId162" Type="http://schemas.openxmlformats.org/officeDocument/2006/relationships/hyperlink" Target="https://zoom.us/j/2209133533" TargetMode="External"/><Relationship Id="rId2" Type="http://schemas.openxmlformats.org/officeDocument/2006/relationships/hyperlink" Target="https://us04web.zoom.us/j/247420216" TargetMode="External"/><Relationship Id="rId29" Type="http://schemas.openxmlformats.org/officeDocument/2006/relationships/hyperlink" Target="https://zoom.us/j/423956232?pwd=NmxzeUk2YmN3ajVEQ1VIbFBPWTY5QT09" TargetMode="External"/><Relationship Id="rId24" Type="http://schemas.openxmlformats.org/officeDocument/2006/relationships/hyperlink" Target="https://us02web.zoom.us/j/185337522?pwd=bTVLT0hTZWNWK3dxeW42RlZtVS9aUT09" TargetMode="External"/><Relationship Id="rId40" Type="http://schemas.openxmlformats.org/officeDocument/2006/relationships/hyperlink" Target="https://zoom.us/6210196051" TargetMode="External"/><Relationship Id="rId45" Type="http://schemas.openxmlformats.org/officeDocument/2006/relationships/hyperlink" Target="https://us04web.zoom.us/j/6489327783" TargetMode="External"/><Relationship Id="rId66" Type="http://schemas.openxmlformats.org/officeDocument/2006/relationships/hyperlink" Target="https://zoom.us/j/250530167" TargetMode="External"/><Relationship Id="rId87" Type="http://schemas.openxmlformats.org/officeDocument/2006/relationships/hyperlink" Target="https://us02web.zoom.us/j/976241419" TargetMode="External"/><Relationship Id="rId110" Type="http://schemas.openxmlformats.org/officeDocument/2006/relationships/hyperlink" Target="https://us02web.zoom.us/j/330384933" TargetMode="External"/><Relationship Id="rId115" Type="http://schemas.openxmlformats.org/officeDocument/2006/relationships/hyperlink" Target="https://us02web.zoom.us/j/83420048073?pwd=WURqaWNkRkZFWHZsMVpFeWJvWlV6QT09" TargetMode="External"/><Relationship Id="rId131" Type="http://schemas.openxmlformats.org/officeDocument/2006/relationships/hyperlink" Target="https://zoom.us/j/423956232?pwd=NmxzeUk2YmN3ajVEQ1VIbFBPWTY5QT09" TargetMode="External"/><Relationship Id="rId136" Type="http://schemas.openxmlformats.org/officeDocument/2006/relationships/hyperlink" Target="https://us02web.zoom.us/j/318165870" TargetMode="External"/><Relationship Id="rId157" Type="http://schemas.openxmlformats.org/officeDocument/2006/relationships/hyperlink" Target="https://zoom.us/j/914770925" TargetMode="External"/><Relationship Id="rId61" Type="http://schemas.openxmlformats.org/officeDocument/2006/relationships/hyperlink" Target="https://us02web.zoom.us/j/976241419" TargetMode="External"/><Relationship Id="rId82" Type="http://schemas.openxmlformats.org/officeDocument/2006/relationships/hyperlink" Target="https://us02web.zoom.us/j/854649798" TargetMode="External"/><Relationship Id="rId152" Type="http://schemas.openxmlformats.org/officeDocument/2006/relationships/hyperlink" Target="https://us02web.zoom.us/j/86783948718" TargetMode="External"/><Relationship Id="rId173" Type="http://schemas.openxmlformats.org/officeDocument/2006/relationships/hyperlink" Target="https://bit.ly/secular-online-meetings" TargetMode="External"/><Relationship Id="rId19" Type="http://schemas.openxmlformats.org/officeDocument/2006/relationships/hyperlink" Target="https://us04web.zoom.us/j/939269675" TargetMode="External"/><Relationship Id="rId14" Type="http://schemas.openxmlformats.org/officeDocument/2006/relationships/hyperlink" Target="https://us02web.zoom.us/j/728131064?pwd=ckVLRzhPYWtiei9oUVc2MWc2aDdhZz09" TargetMode="External"/><Relationship Id="rId30" Type="http://schemas.openxmlformats.org/officeDocument/2006/relationships/hyperlink" Target="https://www.weagnosticsatlanta.org/" TargetMode="External"/><Relationship Id="rId35" Type="http://schemas.openxmlformats.org/officeDocument/2006/relationships/hyperlink" Target="https://freethinkersinaa/" TargetMode="External"/><Relationship Id="rId56" Type="http://schemas.openxmlformats.org/officeDocument/2006/relationships/hyperlink" Target="https://bit.ly/AtheistMeetings?fbclid=IwAR0fOl_LaH4w17Fq_wwtyAVWV5uat-79zIljqCu1_ax1bSXK-Uj-GZGB6wo" TargetMode="External"/><Relationship Id="rId77" Type="http://schemas.openxmlformats.org/officeDocument/2006/relationships/hyperlink" Target="https://us02web.zoom.us/j/9780988115" TargetMode="External"/><Relationship Id="rId100" Type="http://schemas.openxmlformats.org/officeDocument/2006/relationships/hyperlink" Target="mailto:aaaacanberra@gmail.com" TargetMode="External"/><Relationship Id="rId105" Type="http://schemas.openxmlformats.org/officeDocument/2006/relationships/hyperlink" Target="https://zoom.us/j/295712428" TargetMode="External"/><Relationship Id="rId126" Type="http://schemas.openxmlformats.org/officeDocument/2006/relationships/hyperlink" Target="https://us02web.zoom.us/j/976241419" TargetMode="External"/><Relationship Id="rId147" Type="http://schemas.openxmlformats.org/officeDocument/2006/relationships/hyperlink" Target="https://us02web.zoom.us/j/89708655814" TargetMode="External"/><Relationship Id="rId168" Type="http://schemas.openxmlformats.org/officeDocument/2006/relationships/hyperlink" Target="https://us02web.zoom.us/j/418983931?pwd=TGdvd1Blazl3WElweWwycXhvQUZHdz09" TargetMode="External"/><Relationship Id="rId8" Type="http://schemas.openxmlformats.org/officeDocument/2006/relationships/hyperlink" Target="https://us02web.zoom.us/j/8748723887?pwd=RzF4L1ExSWk4enNyaDZEZnBkV3VsUT09" TargetMode="External"/><Relationship Id="rId51" Type="http://schemas.openxmlformats.org/officeDocument/2006/relationships/hyperlink" Target="https://us02web.zoom.us/j/854649798" TargetMode="External"/><Relationship Id="rId72" Type="http://schemas.openxmlformats.org/officeDocument/2006/relationships/hyperlink" Target="https://us02web.zoom.us/j/83420048073?pwd=WURqaWNkRkZFWHZsMVpFeWJvWlV6QT09" TargetMode="External"/><Relationship Id="rId93" Type="http://schemas.openxmlformats.org/officeDocument/2006/relationships/hyperlink" Target="https://nyintergroup.zoom.us/j/3438662463?pwd=NktpeEVBU3Q5Sy9aMEtwQ3cyL3FEUT09" TargetMode="External"/><Relationship Id="rId98" Type="http://schemas.openxmlformats.org/officeDocument/2006/relationships/hyperlink" Target="https://us02web.zoom.us/j/854649798" TargetMode="External"/><Relationship Id="rId121" Type="http://schemas.openxmlformats.org/officeDocument/2006/relationships/hyperlink" Target="https://us02web.zoom.us/j/87278967306" TargetMode="External"/><Relationship Id="rId142" Type="http://schemas.openxmlformats.org/officeDocument/2006/relationships/hyperlink" Target="https://zoom.us/j/492804810?pwd=NmtWTWthUGU3T0ZCS1kzQTNwdTdIZz09" TargetMode="External"/><Relationship Id="rId163" Type="http://schemas.openxmlformats.org/officeDocument/2006/relationships/hyperlink" Target="https://us02web.zoom.us/j/976241419" TargetMode="External"/><Relationship Id="rId3" Type="http://schemas.openxmlformats.org/officeDocument/2006/relationships/hyperlink" Target="https://zoom.us/j/6499800532" TargetMode="External"/><Relationship Id="rId25" Type="http://schemas.openxmlformats.org/officeDocument/2006/relationships/hyperlink" Target="https://us02web.zoom.us/j/976241419" TargetMode="External"/><Relationship Id="rId46" Type="http://schemas.openxmlformats.org/officeDocument/2006/relationships/hyperlink" Target="https://zoom.us/j/863573309" TargetMode="External"/><Relationship Id="rId67" Type="http://schemas.openxmlformats.org/officeDocument/2006/relationships/hyperlink" Target="https://zoom.us/j/977261560" TargetMode="External"/><Relationship Id="rId116" Type="http://schemas.openxmlformats.org/officeDocument/2006/relationships/hyperlink" Target="https://zoom.us/j/736435686?pwd=YnFiRm9RZVZ1d3VKTVBDdjBMQnJQUT09" TargetMode="External"/><Relationship Id="rId137" Type="http://schemas.openxmlformats.org/officeDocument/2006/relationships/hyperlink" Target="https://us02web.zoom.us/j/89753145247?pwd=UEo5ZnVTRUZ0YnFJUE16SGltaEd2QT09" TargetMode="External"/><Relationship Id="rId158" Type="http://schemas.openxmlformats.org/officeDocument/2006/relationships/hyperlink" Target="https://us04web.zoom.us/j/9478820998?pwd=aS9XaUxuVXVtRW1XTmRtRjhrRkRHdz09" TargetMode="External"/><Relationship Id="rId20" Type="http://schemas.openxmlformats.org/officeDocument/2006/relationships/hyperlink" Target="https://us04web.zoom.us/j/270182888?pwd=RUkvTW9VSHhCWEZ2YXRmSDV3dHVEUT09" TargetMode="External"/><Relationship Id="rId41" Type="http://schemas.openxmlformats.org/officeDocument/2006/relationships/hyperlink" Target="https://zoom.us/j/145363545" TargetMode="External"/><Relationship Id="rId62" Type="http://schemas.openxmlformats.org/officeDocument/2006/relationships/hyperlink" Target="https://nyintergroup.zoom.us/j/93839094312?pwd=ZjIxaVdRMVhiS2Y5dGJiWEhYQlY0UT09" TargetMode="External"/><Relationship Id="rId83" Type="http://schemas.openxmlformats.org/officeDocument/2006/relationships/hyperlink" Target="https://us.bbcollab.com/collab/ui/session/guest/bd2f5fd99e3e4a93b9ba8455b37cc265" TargetMode="External"/><Relationship Id="rId88" Type="http://schemas.openxmlformats.org/officeDocument/2006/relationships/hyperlink" Target="https://zoom.us/j/290302858?pwd=V1pDbkRZWjk4bWFyeWxzb0lLUGZqdz09" TargetMode="External"/><Relationship Id="rId111" Type="http://schemas.openxmlformats.org/officeDocument/2006/relationships/hyperlink" Target="https://us04web.zoom.us/j/6489327783" TargetMode="External"/><Relationship Id="rId132" Type="http://schemas.openxmlformats.org/officeDocument/2006/relationships/hyperlink" Target="https://www.weagnosticsatlanta.org/" TargetMode="External"/><Relationship Id="rId153" Type="http://schemas.openxmlformats.org/officeDocument/2006/relationships/hyperlink" Target="https://bit.ly/AtheistMeetings?fbclid=IwAR0fOl_LaH4w17Fq_wwtyAVWV5uat-79zIljqCu1_ax1bSXK-Uj-GZGB6wo" TargetMode="External"/><Relationship Id="rId174" Type="http://schemas.openxmlformats.org/officeDocument/2006/relationships/hyperlink" Target="https://bit.ly/secular-meetings-online" TargetMode="External"/><Relationship Id="rId15" Type="http://schemas.openxmlformats.org/officeDocument/2006/relationships/hyperlink" Target="https://us02web.zoom.us/j/854649798" TargetMode="External"/><Relationship Id="rId36" Type="http://schemas.openxmlformats.org/officeDocument/2006/relationships/hyperlink" Target="https://zoom.us/j/3621015997" TargetMode="External"/><Relationship Id="rId57" Type="http://schemas.openxmlformats.org/officeDocument/2006/relationships/hyperlink" Target="https://zoom.us/j/333790103" TargetMode="External"/><Relationship Id="rId106" Type="http://schemas.openxmlformats.org/officeDocument/2006/relationships/hyperlink" Target="https://zoom.us/j/778878822" TargetMode="External"/><Relationship Id="rId127" Type="http://schemas.openxmlformats.org/officeDocument/2006/relationships/hyperlink" Target="https://fsu.zoom.us/j/687162846" TargetMode="External"/><Relationship Id="rId10" Type="http://schemas.openxmlformats.org/officeDocument/2006/relationships/hyperlink" Target="https://us02web.zoom.us/j/81797296346?pwd=Zm12QlFYUE91bE5oMFpEckVjRVQ5Zz09" TargetMode="External"/><Relationship Id="rId31" Type="http://schemas.openxmlformats.org/officeDocument/2006/relationships/hyperlink" Target="https://zoom.us/j/97186184499?pwd=bW1MTTVIVWtrTUNqZUgrcFJkM1VFZz09" TargetMode="External"/><Relationship Id="rId52" Type="http://schemas.openxmlformats.org/officeDocument/2006/relationships/hyperlink" Target="https://us02web.zoom.us/j/762436119" TargetMode="External"/><Relationship Id="rId73" Type="http://schemas.openxmlformats.org/officeDocument/2006/relationships/hyperlink" Target="https://us04web.zoom.us/j/768555054?fbclid=IwAR2htBCShY2ScxfTmbgNtXiObAK8SSwFPcIraWgipaOiwusW_OVAwOenEBw" TargetMode="External"/><Relationship Id="rId78" Type="http://schemas.openxmlformats.org/officeDocument/2006/relationships/hyperlink" Target="https://freethinkersinaa.org/" TargetMode="External"/><Relationship Id="rId94" Type="http://schemas.openxmlformats.org/officeDocument/2006/relationships/hyperlink" Target="https://zoom.us/j/5308639257" TargetMode="External"/><Relationship Id="rId99" Type="http://schemas.openxmlformats.org/officeDocument/2006/relationships/hyperlink" Target="http://www.manypathsaa.com/" TargetMode="External"/><Relationship Id="rId101" Type="http://schemas.openxmlformats.org/officeDocument/2006/relationships/hyperlink" Target="https://zoom.us/j/956892388?pwd=ekJZcjVRZXA2Ymw5VS8zRW1jdzgxdz09" TargetMode="External"/><Relationship Id="rId122" Type="http://schemas.openxmlformats.org/officeDocument/2006/relationships/hyperlink" Target="https://us02web.zoom.us/j/854649798" TargetMode="External"/><Relationship Id="rId143" Type="http://schemas.openxmlformats.org/officeDocument/2006/relationships/hyperlink" Target="https://zoom.us/j/828778368?pwd=MFNtYVVOYmRWdmhSSkJCdFVDcjdTdz09" TargetMode="External"/><Relationship Id="rId148" Type="http://schemas.openxmlformats.org/officeDocument/2006/relationships/hyperlink" Target="https://www.google.com/url?q=https://zoom.us/j/315123978?pwd%3DcHdJSEVVVUxidUJyTUU0NFUyT2hwQT09&amp;sa=D&amp;usd=2&amp;usg=AOvVaw1Y-XKexpgseYKA5MSsju1l" TargetMode="External"/><Relationship Id="rId164" Type="http://schemas.openxmlformats.org/officeDocument/2006/relationships/hyperlink" Target="https://zoom.us/j/241780657" TargetMode="External"/><Relationship Id="rId169" Type="http://schemas.openxmlformats.org/officeDocument/2006/relationships/hyperlink" Target="https://zoom.us/j/672521557" TargetMode="External"/><Relationship Id="rId4" Type="http://schemas.openxmlformats.org/officeDocument/2006/relationships/hyperlink" Target="https://zoom.us/j/8130002222" TargetMode="External"/><Relationship Id="rId9" Type="http://schemas.openxmlformats.org/officeDocument/2006/relationships/hyperlink" Target="https://us02web.zoom.us/j/485541539" TargetMode="External"/><Relationship Id="rId26" Type="http://schemas.openxmlformats.org/officeDocument/2006/relationships/hyperlink" Target="https://zoom.us/j/250530167" TargetMode="External"/><Relationship Id="rId47" Type="http://schemas.openxmlformats.org/officeDocument/2006/relationships/hyperlink" Target="https://nyintergroup.zoom.us/j/3438662463?pwd=NktpeEVBU3Q5Sy9aMEtwQ3cyL3FEUT09" TargetMode="External"/><Relationship Id="rId68" Type="http://schemas.openxmlformats.org/officeDocument/2006/relationships/hyperlink" Target="https://us04web.zoom.us/j/163124840" TargetMode="External"/><Relationship Id="rId89" Type="http://schemas.openxmlformats.org/officeDocument/2006/relationships/hyperlink" Target="https://us04web.zoom.us/j/6489327783" TargetMode="External"/><Relationship Id="rId112" Type="http://schemas.openxmlformats.org/officeDocument/2006/relationships/hyperlink" Target="https://zoom.us/j/342165659" TargetMode="External"/><Relationship Id="rId133" Type="http://schemas.openxmlformats.org/officeDocument/2006/relationships/hyperlink" Target="https://us02web.zoom.us/j/8748723887?pwd=RzF4L1ExSWk4enNyaDZEZnBkV3VsUT09" TargetMode="External"/><Relationship Id="rId154" Type="http://schemas.openxmlformats.org/officeDocument/2006/relationships/hyperlink" Target="https://us02web.zoom.us/j/83319952555" TargetMode="External"/><Relationship Id="rId175" Type="http://schemas.openxmlformats.org/officeDocument/2006/relationships/hyperlink" Target="https://www.aa.org/assets/en_US/p-86_theGodWord.pdf" TargetMode="External"/><Relationship Id="rId16" Type="http://schemas.openxmlformats.org/officeDocument/2006/relationships/hyperlink" Target="https://us02web.zoom.us/j/86511160103" TargetMode="External"/><Relationship Id="rId37" Type="http://schemas.openxmlformats.org/officeDocument/2006/relationships/hyperlink" Target="https://us02web.zoom.us/j/854649798" TargetMode="External"/><Relationship Id="rId58" Type="http://schemas.openxmlformats.org/officeDocument/2006/relationships/hyperlink" Target="https://us02web.zoom.us/j/672442688" TargetMode="External"/><Relationship Id="rId79" Type="http://schemas.openxmlformats.org/officeDocument/2006/relationships/hyperlink" Target="https://us04web.zoom.us/j/767785757" TargetMode="External"/><Relationship Id="rId102" Type="http://schemas.openxmlformats.org/officeDocument/2006/relationships/hyperlink" Target="https://us02web.zoom.us/j/854649798" TargetMode="External"/><Relationship Id="rId123" Type="http://schemas.openxmlformats.org/officeDocument/2006/relationships/hyperlink" Target="https://us04web.zoom.us/j/514503126" TargetMode="External"/><Relationship Id="rId144" Type="http://schemas.openxmlformats.org/officeDocument/2006/relationships/hyperlink" Target="https://zoom.us/j/5308639257" TargetMode="External"/><Relationship Id="rId90" Type="http://schemas.openxmlformats.org/officeDocument/2006/relationships/hyperlink" Target="https://zoom.us/j/j997381610" TargetMode="External"/><Relationship Id="rId165" Type="http://schemas.openxmlformats.org/officeDocument/2006/relationships/hyperlink" Target="https://www.aatorontoagnostics.com/" TargetMode="External"/><Relationship Id="rId27" Type="http://schemas.openxmlformats.org/officeDocument/2006/relationships/hyperlink" Target="https://us04web.zoom.us/j/256568884?pwd=QlJzU1pka1k1YnNXMG5NYWlwbUp3QT09" TargetMode="External"/><Relationship Id="rId48" Type="http://schemas.openxmlformats.org/officeDocument/2006/relationships/hyperlink" Target="https://us02web.zoom.us/j/8748723887?pwd=RzF4L1ExSWk4enNyaDZEZnBkV3VsUT09" TargetMode="External"/><Relationship Id="rId69" Type="http://schemas.openxmlformats.org/officeDocument/2006/relationships/hyperlink" Target="https://zoom.us/j/4475848945" TargetMode="External"/><Relationship Id="rId113" Type="http://schemas.openxmlformats.org/officeDocument/2006/relationships/hyperlink" Target="https://zoom.us/j/977261560" TargetMode="External"/><Relationship Id="rId134" Type="http://schemas.openxmlformats.org/officeDocument/2006/relationships/hyperlink" Target="https://zoom.us/j/834467387?fbclid=IwAR1PRHx1NxtBggoqv3hqIWAgBEnrIt6Oci1QgPPQKeDA5QNg0dlJZtyqi4M" TargetMode="External"/><Relationship Id="rId80" Type="http://schemas.openxmlformats.org/officeDocument/2006/relationships/hyperlink" Target="https://zoom.us/j/372811010" TargetMode="External"/><Relationship Id="rId155" Type="http://schemas.openxmlformats.org/officeDocument/2006/relationships/hyperlink" Target="https://zoom.us/j/81552357977" TargetMode="External"/><Relationship Id="rId176" Type="http://schemas.openxmlformats.org/officeDocument/2006/relationships/vmlDrawing" Target="../drawings/vmlDrawing1.vml"/><Relationship Id="rId17" Type="http://schemas.openxmlformats.org/officeDocument/2006/relationships/hyperlink" Target="https://us02web.zoom.us/j/628091067" TargetMode="External"/><Relationship Id="rId38" Type="http://schemas.openxmlformats.org/officeDocument/2006/relationships/hyperlink" Target="https://www.nyintergroup.org/remote_meetings/harlem-humanists/" TargetMode="External"/><Relationship Id="rId59" Type="http://schemas.openxmlformats.org/officeDocument/2006/relationships/hyperlink" Target="https://zoom.us/j/209088447" TargetMode="External"/><Relationship Id="rId103" Type="http://schemas.openxmlformats.org/officeDocument/2006/relationships/hyperlink" Target="https://zoom.us/j/448622863" TargetMode="External"/><Relationship Id="rId124" Type="http://schemas.openxmlformats.org/officeDocument/2006/relationships/hyperlink" Target="https://zoom.us/j/142363119?pwd=S2R5ZllCWTZGb0p1S2d0UUt1b0dQUT09" TargetMode="External"/><Relationship Id="rId70" Type="http://schemas.openxmlformats.org/officeDocument/2006/relationships/hyperlink" Target="https://zoom.us/j/423956232?pwd=NmxzeUk2YmN3ajVEQ1VIbFBPWTY5QT09" TargetMode="External"/><Relationship Id="rId91" Type="http://schemas.openxmlformats.org/officeDocument/2006/relationships/hyperlink" Target="https://zoom.us/j/675612079?pwd=cDZxQ2xQUDlCNkJLQmZYZCtSMVhrQT09" TargetMode="External"/><Relationship Id="rId145" Type="http://schemas.openxmlformats.org/officeDocument/2006/relationships/hyperlink" Target="https://us02web.zoom.us/j/8748723887?pwd=RzF4L1ExSWk4enNyaDZEZnBkV3VsUT09" TargetMode="External"/><Relationship Id="rId166" Type="http://schemas.openxmlformats.org/officeDocument/2006/relationships/hyperlink" Target="https://us02web.zoom.us/j/178431151?pwd=bHc0K1I0OW84SEFLNUtjblAyWlg3UT09" TargetMode="External"/><Relationship Id="rId1" Type="http://schemas.openxmlformats.org/officeDocument/2006/relationships/hyperlink" Target="https://zoom.us/j/2552121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30"/>
  <sheetViews>
    <sheetView tabSelected="1" workbookViewId="0">
      <selection activeCell="E14" sqref="E14"/>
    </sheetView>
  </sheetViews>
  <sheetFormatPr defaultColWidth="12.59765625" defaultRowHeight="15" customHeight="1"/>
  <cols>
    <col min="1" max="1" width="13.09765625" customWidth="1"/>
    <col min="2" max="2" width="8.3984375" customWidth="1"/>
    <col min="3" max="3" width="8.69921875" customWidth="1"/>
    <col min="4" max="4" width="9.59765625" customWidth="1"/>
    <col min="5" max="5" width="41.3984375" customWidth="1"/>
    <col min="6" max="6" width="69.3984375" customWidth="1"/>
    <col min="7" max="7" width="19.59765625" customWidth="1"/>
    <col min="8" max="8" width="36" customWidth="1"/>
    <col min="9" max="9" width="33.3984375" customWidth="1"/>
    <col min="11" max="26" width="14.3984375" customWidth="1"/>
  </cols>
  <sheetData>
    <row r="1" spans="1:11" ht="14.25" customHeight="1">
      <c r="A1" s="1" t="s">
        <v>0</v>
      </c>
      <c r="B1" s="2"/>
      <c r="C1" s="2"/>
      <c r="D1" s="2"/>
      <c r="E1" s="3"/>
      <c r="F1" s="3"/>
      <c r="G1" s="4"/>
      <c r="H1" s="5"/>
      <c r="I1" s="6"/>
      <c r="J1" s="7"/>
      <c r="K1" s="7"/>
    </row>
    <row r="2" spans="1:11" ht="14.25" customHeight="1">
      <c r="A2" s="1" t="s">
        <v>1</v>
      </c>
      <c r="B2" s="2"/>
      <c r="C2" s="2"/>
      <c r="D2" s="2"/>
      <c r="E2" s="3" t="s">
        <v>2</v>
      </c>
      <c r="F2" s="3" t="s">
        <v>3</v>
      </c>
      <c r="G2" s="4"/>
      <c r="H2" s="5"/>
      <c r="I2" s="6"/>
      <c r="J2" s="7" t="s">
        <v>4</v>
      </c>
      <c r="K2" s="7"/>
    </row>
    <row r="3" spans="1:11" ht="14.25" customHeight="1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1" t="s">
        <v>11</v>
      </c>
      <c r="H3" s="12" t="s">
        <v>12</v>
      </c>
      <c r="I3" s="13" t="s">
        <v>13</v>
      </c>
      <c r="J3" s="13" t="s">
        <v>14</v>
      </c>
      <c r="K3" s="14" t="s">
        <v>15</v>
      </c>
    </row>
    <row r="4" spans="1:11" ht="14.25" customHeight="1">
      <c r="A4" s="15"/>
      <c r="B4" s="16" t="s">
        <v>16</v>
      </c>
      <c r="C4" s="17" t="s">
        <v>16</v>
      </c>
      <c r="D4" s="17" t="s">
        <v>16</v>
      </c>
      <c r="E4" s="18"/>
      <c r="F4" s="18"/>
      <c r="G4" s="16"/>
      <c r="H4" s="12"/>
      <c r="I4" s="19"/>
      <c r="J4" s="20"/>
      <c r="K4" s="14"/>
    </row>
    <row r="5" spans="1:11" ht="14.25" customHeight="1">
      <c r="A5" s="21"/>
      <c r="B5" s="22"/>
      <c r="C5" s="22"/>
      <c r="D5" s="22"/>
      <c r="E5" s="23"/>
      <c r="F5" s="24"/>
      <c r="G5" s="25"/>
      <c r="H5" s="26"/>
      <c r="I5" s="27"/>
      <c r="J5" s="28"/>
      <c r="K5" s="14"/>
    </row>
    <row r="6" spans="1:11" ht="14.25" customHeight="1">
      <c r="A6" s="29" t="s">
        <v>17</v>
      </c>
      <c r="B6" s="30">
        <v>6.25E-2</v>
      </c>
      <c r="C6" s="30">
        <v>0.1875</v>
      </c>
      <c r="D6" s="31">
        <v>0.39583333333333331</v>
      </c>
      <c r="E6" s="32" t="s">
        <v>18</v>
      </c>
      <c r="F6" s="33" t="s">
        <v>19</v>
      </c>
      <c r="G6" s="19" t="s">
        <v>20</v>
      </c>
      <c r="H6" s="12" t="s">
        <v>21</v>
      </c>
      <c r="I6" s="27"/>
      <c r="J6" s="28"/>
      <c r="K6" s="14"/>
    </row>
    <row r="7" spans="1:11" ht="14.25" customHeight="1">
      <c r="A7" s="29" t="s">
        <v>17</v>
      </c>
      <c r="B7" s="30">
        <v>0.10416666666666667</v>
      </c>
      <c r="C7" s="30">
        <v>0.22916666666666666</v>
      </c>
      <c r="D7" s="31">
        <v>0.4375</v>
      </c>
      <c r="E7" s="32" t="s">
        <v>22</v>
      </c>
      <c r="F7" s="34" t="s">
        <v>23</v>
      </c>
      <c r="G7" s="19" t="s">
        <v>24</v>
      </c>
      <c r="H7" s="12" t="s">
        <v>21</v>
      </c>
      <c r="I7" s="27"/>
      <c r="J7" s="28"/>
      <c r="K7" s="14"/>
    </row>
    <row r="8" spans="1:11" ht="14.25" customHeight="1">
      <c r="A8" s="29" t="s">
        <v>25</v>
      </c>
      <c r="B8" s="30">
        <v>0.16666666666666666</v>
      </c>
      <c r="C8" s="30">
        <v>0.29166666666666669</v>
      </c>
      <c r="D8" s="16" t="s">
        <v>26</v>
      </c>
      <c r="E8" s="32" t="s">
        <v>27</v>
      </c>
      <c r="F8" s="35" t="s">
        <v>28</v>
      </c>
      <c r="G8" s="19" t="s">
        <v>29</v>
      </c>
      <c r="H8" s="12">
        <v>584415</v>
      </c>
      <c r="I8" s="27"/>
      <c r="J8" s="28">
        <v>0.875</v>
      </c>
      <c r="K8" s="14" t="s">
        <v>17</v>
      </c>
    </row>
    <row r="9" spans="1:11" ht="14.25" customHeight="1">
      <c r="A9" s="29" t="s">
        <v>17</v>
      </c>
      <c r="B9" s="30">
        <v>0.25</v>
      </c>
      <c r="C9" s="30">
        <v>0.375</v>
      </c>
      <c r="D9" s="36">
        <v>0.58333333333333337</v>
      </c>
      <c r="E9" s="32" t="s">
        <v>30</v>
      </c>
      <c r="F9" s="37" t="s">
        <v>31</v>
      </c>
      <c r="G9" s="38">
        <v>8130002222</v>
      </c>
      <c r="H9" s="12"/>
      <c r="I9" s="27"/>
      <c r="J9" s="28"/>
      <c r="K9" s="14"/>
    </row>
    <row r="10" spans="1:11" ht="14.25" customHeight="1">
      <c r="A10" s="29" t="s">
        <v>32</v>
      </c>
      <c r="B10" s="30">
        <v>0.29166666666666669</v>
      </c>
      <c r="C10" s="30">
        <v>0.41666666666666669</v>
      </c>
      <c r="D10" s="36">
        <v>0.625</v>
      </c>
      <c r="E10" s="32" t="s">
        <v>33</v>
      </c>
      <c r="F10" s="37" t="s">
        <v>34</v>
      </c>
      <c r="G10" s="19" t="s">
        <v>35</v>
      </c>
      <c r="H10" s="12">
        <v>595072</v>
      </c>
      <c r="I10" s="27"/>
      <c r="J10" s="28"/>
      <c r="K10" s="14"/>
    </row>
    <row r="11" spans="1:11" ht="14.25" customHeight="1">
      <c r="A11" s="29" t="s">
        <v>17</v>
      </c>
      <c r="B11" s="30">
        <v>0.33333333333333331</v>
      </c>
      <c r="C11" s="36">
        <v>0.45833333333333331</v>
      </c>
      <c r="D11" s="30">
        <v>0.66666666666666663</v>
      </c>
      <c r="E11" s="39" t="s">
        <v>36</v>
      </c>
      <c r="F11" s="40" t="s">
        <v>37</v>
      </c>
      <c r="G11" s="41">
        <v>186826335</v>
      </c>
      <c r="H11" s="42" t="s">
        <v>38</v>
      </c>
      <c r="I11" s="27"/>
      <c r="J11" s="28"/>
      <c r="K11" s="14"/>
    </row>
    <row r="12" spans="1:11" ht="14.25" customHeight="1">
      <c r="A12" s="29" t="s">
        <v>39</v>
      </c>
      <c r="B12" s="30">
        <v>0.33333333333333331</v>
      </c>
      <c r="C12" s="36">
        <v>0.45833333333333331</v>
      </c>
      <c r="D12" s="30">
        <v>0.66666666666666663</v>
      </c>
      <c r="E12" s="32" t="s">
        <v>40</v>
      </c>
      <c r="F12" s="43" t="s">
        <v>41</v>
      </c>
      <c r="G12" s="19" t="s">
        <v>42</v>
      </c>
      <c r="H12" s="12">
        <v>54321</v>
      </c>
      <c r="I12" s="27" t="s">
        <v>43</v>
      </c>
      <c r="J12" s="28">
        <v>4.1666666666666664E-2</v>
      </c>
      <c r="K12" s="14" t="s">
        <v>44</v>
      </c>
    </row>
    <row r="13" spans="1:11" ht="14.25" customHeight="1">
      <c r="A13" s="44" t="s">
        <v>45</v>
      </c>
      <c r="B13" s="30">
        <v>0.33333333333333331</v>
      </c>
      <c r="C13" s="36">
        <v>0.45833333333333331</v>
      </c>
      <c r="D13" s="30">
        <v>0.66666666666666663</v>
      </c>
      <c r="E13" s="32" t="s">
        <v>46</v>
      </c>
      <c r="F13" s="43" t="s">
        <v>47</v>
      </c>
      <c r="G13" s="19" t="s">
        <v>48</v>
      </c>
      <c r="H13" s="12"/>
      <c r="I13" s="27"/>
      <c r="J13" s="28"/>
      <c r="K13" s="14"/>
    </row>
    <row r="14" spans="1:11" ht="14.25" customHeight="1">
      <c r="A14" s="44" t="s">
        <v>49</v>
      </c>
      <c r="B14" s="30">
        <v>0.33333333333333331</v>
      </c>
      <c r="C14" s="36">
        <v>0.45833333333333331</v>
      </c>
      <c r="D14" s="30">
        <v>0.66666666666666663</v>
      </c>
      <c r="E14" s="32" t="s">
        <v>572</v>
      </c>
      <c r="F14" s="45" t="s">
        <v>50</v>
      </c>
      <c r="G14" s="19" t="s">
        <v>51</v>
      </c>
      <c r="H14" s="12">
        <v>901149</v>
      </c>
      <c r="I14" s="27"/>
      <c r="J14" s="28"/>
      <c r="K14" s="14"/>
    </row>
    <row r="15" spans="1:11" ht="14.25" customHeight="1">
      <c r="A15" s="29" t="s">
        <v>52</v>
      </c>
      <c r="B15" s="30">
        <v>0.36458333333333331</v>
      </c>
      <c r="C15" s="36">
        <v>0.48958333333333331</v>
      </c>
      <c r="D15" s="30">
        <v>0.69791666666666663</v>
      </c>
      <c r="E15" s="32" t="s">
        <v>53</v>
      </c>
      <c r="F15" s="46" t="s">
        <v>54</v>
      </c>
      <c r="G15" s="19" t="s">
        <v>55</v>
      </c>
      <c r="H15" s="12"/>
      <c r="I15" s="27"/>
      <c r="J15" s="28"/>
      <c r="K15" s="14"/>
    </row>
    <row r="16" spans="1:11" ht="14.25" customHeight="1">
      <c r="A16" s="29" t="s">
        <v>56</v>
      </c>
      <c r="B16" s="30">
        <v>0.375</v>
      </c>
      <c r="C16" s="16" t="s">
        <v>26</v>
      </c>
      <c r="D16" s="30">
        <v>0.70833333333333337</v>
      </c>
      <c r="E16" s="32" t="s">
        <v>57</v>
      </c>
      <c r="F16" s="35" t="s">
        <v>58</v>
      </c>
      <c r="G16" s="19" t="s">
        <v>59</v>
      </c>
      <c r="H16" s="12">
        <v>628608</v>
      </c>
      <c r="I16" s="47">
        <v>0.375</v>
      </c>
      <c r="J16" s="48"/>
      <c r="K16" s="14"/>
    </row>
    <row r="17" spans="1:11" ht="14.25" customHeight="1">
      <c r="A17" s="29" t="s">
        <v>60</v>
      </c>
      <c r="B17" s="30">
        <v>0.375</v>
      </c>
      <c r="C17" s="16" t="s">
        <v>26</v>
      </c>
      <c r="D17" s="30">
        <v>0.70833333333333337</v>
      </c>
      <c r="E17" s="32" t="s">
        <v>61</v>
      </c>
      <c r="F17" s="35" t="s">
        <v>62</v>
      </c>
      <c r="G17" s="12" t="s">
        <v>63</v>
      </c>
      <c r="H17" s="12" t="s">
        <v>64</v>
      </c>
      <c r="I17" s="47"/>
      <c r="J17" s="48"/>
      <c r="K17" s="14"/>
    </row>
    <row r="18" spans="1:11" ht="14.25" customHeight="1">
      <c r="A18" s="29" t="s">
        <v>65</v>
      </c>
      <c r="B18" s="30">
        <v>0.375</v>
      </c>
      <c r="C18" s="16" t="s">
        <v>26</v>
      </c>
      <c r="D18" s="30">
        <v>0.70833333333333337</v>
      </c>
      <c r="E18" s="49" t="str">
        <f>HYPERLINK("https://us02web.zoom.us/j/728131064?pwd=ckVLRzhPYWtiei9oUVc2MWc2aDdhZz09","Kalamazoo Atheists, Agnostics, &amp; Spirituality")</f>
        <v>Kalamazoo Atheists, Agnostics, &amp; Spirituality</v>
      </c>
      <c r="F18" s="35" t="s">
        <v>66</v>
      </c>
      <c r="G18" s="12">
        <v>728131064</v>
      </c>
      <c r="H18" s="12">
        <v>174561</v>
      </c>
      <c r="I18" s="47"/>
      <c r="J18" s="48"/>
      <c r="K18" s="14"/>
    </row>
    <row r="19" spans="1:11" ht="14.25" customHeight="1">
      <c r="A19" s="29" t="s">
        <v>67</v>
      </c>
      <c r="B19" s="30">
        <v>0.375</v>
      </c>
      <c r="C19" s="16" t="s">
        <v>26</v>
      </c>
      <c r="D19" s="30">
        <v>0.70833333333333337</v>
      </c>
      <c r="E19" s="49" t="str">
        <f>HYPERLINK("https://us02web.zoom.us/j/854649798","Freethinkers (Ohio)")</f>
        <v>Freethinkers (Ohio)</v>
      </c>
      <c r="F19" s="35" t="s">
        <v>68</v>
      </c>
      <c r="G19" s="19" t="s">
        <v>69</v>
      </c>
      <c r="H19" s="12"/>
      <c r="I19" s="47"/>
      <c r="J19" s="48"/>
      <c r="K19" s="14"/>
    </row>
    <row r="20" spans="1:11" ht="14.25" customHeight="1">
      <c r="A20" s="29" t="s">
        <v>70</v>
      </c>
      <c r="B20" s="30">
        <v>0.41666666666666669</v>
      </c>
      <c r="C20" s="30">
        <v>0.54166666666666663</v>
      </c>
      <c r="D20" s="30">
        <v>0.75</v>
      </c>
      <c r="E20" s="32" t="s">
        <v>71</v>
      </c>
      <c r="F20" s="50" t="s">
        <v>72</v>
      </c>
      <c r="G20" s="19" t="s">
        <v>73</v>
      </c>
      <c r="H20" s="12"/>
      <c r="I20" s="27" t="s">
        <v>74</v>
      </c>
      <c r="J20" s="48"/>
      <c r="K20" s="14"/>
    </row>
    <row r="21" spans="1:11" ht="14.25" customHeight="1">
      <c r="A21" s="15" t="s">
        <v>75</v>
      </c>
      <c r="B21" s="36">
        <v>0.41666666666666669</v>
      </c>
      <c r="C21" s="30">
        <v>0.54166666666666663</v>
      </c>
      <c r="D21" s="36">
        <v>0.75</v>
      </c>
      <c r="E21" s="32" t="s">
        <v>76</v>
      </c>
      <c r="F21" s="51" t="s">
        <v>77</v>
      </c>
      <c r="G21" s="12" t="s">
        <v>78</v>
      </c>
      <c r="H21" s="52" t="s">
        <v>79</v>
      </c>
      <c r="I21" s="27"/>
      <c r="J21" s="48"/>
      <c r="K21" s="14"/>
    </row>
    <row r="22" spans="1:11" ht="14.25" customHeight="1">
      <c r="A22" s="15" t="s">
        <v>80</v>
      </c>
      <c r="B22" s="36">
        <v>0.41666666666666669</v>
      </c>
      <c r="C22" s="30">
        <v>0.54166666666666663</v>
      </c>
      <c r="D22" s="36">
        <v>0.75</v>
      </c>
      <c r="E22" s="32" t="s">
        <v>81</v>
      </c>
      <c r="F22" s="51" t="s">
        <v>82</v>
      </c>
      <c r="G22" s="12" t="s">
        <v>83</v>
      </c>
      <c r="H22" s="12"/>
      <c r="I22" s="27"/>
      <c r="J22" s="48"/>
      <c r="K22" s="14"/>
    </row>
    <row r="23" spans="1:11" ht="14.25" customHeight="1">
      <c r="A23" s="15" t="s">
        <v>84</v>
      </c>
      <c r="B23" s="36">
        <v>0.4375</v>
      </c>
      <c r="C23" s="30">
        <v>0.5625</v>
      </c>
      <c r="D23" s="36">
        <v>0.77083333333333337</v>
      </c>
      <c r="E23" s="49" t="str">
        <f>HYPERLINK("https://us04web.zoom.us/j/270182888?pwd=RUkvTW9VSHhCWEZ2YXRmSDV3dHVEUT09","Seattle Many Paths")</f>
        <v>Seattle Many Paths</v>
      </c>
      <c r="F23" s="43" t="s">
        <v>85</v>
      </c>
      <c r="G23" s="16" t="s">
        <v>86</v>
      </c>
      <c r="H23" s="12">
        <v>98815</v>
      </c>
      <c r="I23" s="27"/>
      <c r="J23" s="48"/>
      <c r="K23" s="14"/>
    </row>
    <row r="24" spans="1:11" ht="14.25" customHeight="1">
      <c r="A24" s="15" t="s">
        <v>17</v>
      </c>
      <c r="B24" s="36">
        <v>0.4375</v>
      </c>
      <c r="C24" s="30">
        <v>0.5625</v>
      </c>
      <c r="D24" s="36">
        <v>0.77083333333333337</v>
      </c>
      <c r="E24" s="32" t="s">
        <v>87</v>
      </c>
      <c r="F24" s="53" t="s">
        <v>88</v>
      </c>
      <c r="G24" s="54">
        <v>630034337</v>
      </c>
      <c r="H24" s="38" t="s">
        <v>89</v>
      </c>
      <c r="I24" s="27"/>
      <c r="J24" s="48"/>
      <c r="K24" s="14"/>
    </row>
    <row r="25" spans="1:11" ht="14.25" customHeight="1">
      <c r="A25" s="15" t="s">
        <v>90</v>
      </c>
      <c r="B25" s="36">
        <v>0.45833333333333331</v>
      </c>
      <c r="C25" s="30">
        <v>0.58333333333333337</v>
      </c>
      <c r="D25" s="36">
        <v>0.79166666666666663</v>
      </c>
      <c r="E25" s="49" t="str">
        <f>HYPERLINK("https://zoom.us/j/273766058","Sunday Step Study (San Francisco)")</f>
        <v>Sunday Step Study (San Francisco)</v>
      </c>
      <c r="F25" s="43" t="s">
        <v>91</v>
      </c>
      <c r="G25" s="16" t="s">
        <v>92</v>
      </c>
      <c r="H25" s="12">
        <v>219538</v>
      </c>
      <c r="I25" s="27"/>
      <c r="J25" s="48"/>
      <c r="K25" s="14"/>
    </row>
    <row r="26" spans="1:11" ht="14.25" customHeight="1">
      <c r="A26" s="55" t="s">
        <v>93</v>
      </c>
      <c r="B26" s="36">
        <v>0.54166666666666663</v>
      </c>
      <c r="C26" s="30">
        <v>0.66666666666666663</v>
      </c>
      <c r="D26" s="36">
        <v>0.875</v>
      </c>
      <c r="E26" s="32" t="s">
        <v>94</v>
      </c>
      <c r="F26" s="56" t="s">
        <v>95</v>
      </c>
      <c r="G26" s="16" t="s">
        <v>96</v>
      </c>
      <c r="H26" s="12" t="s">
        <v>97</v>
      </c>
      <c r="I26" s="27"/>
      <c r="J26" s="48"/>
      <c r="K26" s="14"/>
    </row>
    <row r="27" spans="1:11" ht="14.25" customHeight="1">
      <c r="A27" s="57" t="s">
        <v>98</v>
      </c>
      <c r="B27" s="36">
        <v>0.54166666666666663</v>
      </c>
      <c r="C27" s="30">
        <v>0.66666666666666663</v>
      </c>
      <c r="D27" s="36">
        <v>0.875</v>
      </c>
      <c r="E27" s="32" t="s">
        <v>99</v>
      </c>
      <c r="F27" s="56" t="s">
        <v>100</v>
      </c>
      <c r="G27" s="16" t="s">
        <v>101</v>
      </c>
      <c r="H27" s="58">
        <v>584944</v>
      </c>
      <c r="I27" s="27" t="s">
        <v>102</v>
      </c>
      <c r="J27" s="48"/>
      <c r="K27" s="14"/>
    </row>
    <row r="28" spans="1:11" ht="14.25" customHeight="1">
      <c r="A28" s="55" t="s">
        <v>103</v>
      </c>
      <c r="B28" s="36">
        <v>0.625</v>
      </c>
      <c r="C28" s="30">
        <v>0.75</v>
      </c>
      <c r="D28" s="36">
        <v>0.95833333333333337</v>
      </c>
      <c r="E28" s="49" t="str">
        <f>HYPERLINK("https://us02web.zoom.us/j/185337522?pwd=bTVLT0hTZWNWK3dxeW42RlZtVS9aUT09","Newark No Pews Required")</f>
        <v>Newark No Pews Required</v>
      </c>
      <c r="F28" s="46" t="s">
        <v>104</v>
      </c>
      <c r="G28" s="12" t="s">
        <v>105</v>
      </c>
      <c r="H28" s="12">
        <v>560548</v>
      </c>
      <c r="I28" s="55"/>
      <c r="J28" s="14"/>
      <c r="K28" s="14"/>
    </row>
    <row r="29" spans="1:11" ht="14.25" customHeight="1">
      <c r="A29" s="15" t="s">
        <v>106</v>
      </c>
      <c r="B29" s="36">
        <v>0.625</v>
      </c>
      <c r="C29" s="30">
        <v>0.75</v>
      </c>
      <c r="D29" s="36">
        <v>0.95833333333333337</v>
      </c>
      <c r="E29" s="32" t="s">
        <v>107</v>
      </c>
      <c r="F29" s="43" t="s">
        <v>54</v>
      </c>
      <c r="G29" s="16" t="s">
        <v>55</v>
      </c>
      <c r="H29" s="12"/>
      <c r="I29" s="59" t="s">
        <v>108</v>
      </c>
      <c r="J29" s="14"/>
      <c r="K29" s="14"/>
    </row>
    <row r="30" spans="1:11" ht="14.25" customHeight="1">
      <c r="A30" s="15" t="s">
        <v>109</v>
      </c>
      <c r="B30" s="36">
        <v>0.64583333333333337</v>
      </c>
      <c r="C30" s="30">
        <v>0.77083333333333337</v>
      </c>
      <c r="D30" s="36">
        <v>0.97916666666666663</v>
      </c>
      <c r="E30" s="32" t="s">
        <v>110</v>
      </c>
      <c r="F30" s="43" t="s">
        <v>111</v>
      </c>
      <c r="G30" s="16" t="s">
        <v>112</v>
      </c>
      <c r="H30" s="12">
        <v>918747</v>
      </c>
      <c r="I30" s="55"/>
      <c r="J30" s="14"/>
      <c r="K30" s="14"/>
    </row>
    <row r="31" spans="1:11" ht="14.25" customHeight="1">
      <c r="A31" s="15" t="s">
        <v>113</v>
      </c>
      <c r="B31" s="60">
        <v>0.66666666666666663</v>
      </c>
      <c r="C31" s="60">
        <v>0.79166666666666663</v>
      </c>
      <c r="D31" s="61" t="s">
        <v>114</v>
      </c>
      <c r="E31" s="15" t="s">
        <v>115</v>
      </c>
      <c r="F31" s="56" t="s">
        <v>116</v>
      </c>
      <c r="G31" s="12" t="s">
        <v>117</v>
      </c>
      <c r="H31" s="12" t="s">
        <v>118</v>
      </c>
      <c r="I31" s="27" t="s">
        <v>119</v>
      </c>
      <c r="J31" s="47">
        <v>0.375</v>
      </c>
      <c r="K31" s="14" t="s">
        <v>44</v>
      </c>
    </row>
    <row r="32" spans="1:11" ht="14.25" customHeight="1">
      <c r="A32" s="62" t="s">
        <v>17</v>
      </c>
      <c r="B32" s="60">
        <v>0.66666666666666663</v>
      </c>
      <c r="C32" s="60">
        <v>0.79166666666666663</v>
      </c>
      <c r="D32" s="61" t="s">
        <v>114</v>
      </c>
      <c r="E32" s="15" t="s">
        <v>120</v>
      </c>
      <c r="F32" s="63" t="s">
        <v>121</v>
      </c>
      <c r="G32" s="12" t="s">
        <v>122</v>
      </c>
      <c r="H32" s="12">
        <v>750854</v>
      </c>
      <c r="I32" s="27" t="s">
        <v>123</v>
      </c>
      <c r="J32" s="47"/>
      <c r="K32" s="14"/>
    </row>
    <row r="33" spans="1:26" ht="14.25" customHeight="1">
      <c r="A33" s="15" t="s">
        <v>124</v>
      </c>
      <c r="B33" s="64">
        <v>0.6875</v>
      </c>
      <c r="C33" s="64">
        <v>0.8125</v>
      </c>
      <c r="D33" s="65">
        <v>2.0833333333333332E-2</v>
      </c>
      <c r="E33" s="66" t="str">
        <f>HYPERLINK("https://zoom.us/j/423956232?pwd=NmxzeUk2YmN3ajVEQ1VIbFBPWTY5QT09","Atlanta We Agnostics Group")</f>
        <v>Atlanta We Agnostics Group</v>
      </c>
      <c r="F33" s="35" t="s">
        <v>125</v>
      </c>
      <c r="G33" s="19" t="s">
        <v>126</v>
      </c>
      <c r="H33" s="67" t="s">
        <v>127</v>
      </c>
      <c r="I33" s="55"/>
      <c r="J33" s="59"/>
      <c r="K33" s="14"/>
    </row>
    <row r="34" spans="1:26" ht="14.25" customHeight="1">
      <c r="A34" s="15" t="s">
        <v>128</v>
      </c>
      <c r="B34" s="64">
        <v>0.6875</v>
      </c>
      <c r="C34" s="64">
        <v>0.8125</v>
      </c>
      <c r="D34" s="65">
        <v>2.0833333333333332E-2</v>
      </c>
      <c r="E34" s="66" t="str">
        <f>HYPERLINK("https://zoom.us/j/97186184499?pwd=bW1MTTVIVWtrTUNqZUgrcFJkM1VFZz09","Grand Rapids Atheists, Agnostics &amp; Freethinkers")</f>
        <v>Grand Rapids Atheists, Agnostics &amp; Freethinkers</v>
      </c>
      <c r="F34" s="35" t="s">
        <v>129</v>
      </c>
      <c r="G34" s="19" t="s">
        <v>130</v>
      </c>
      <c r="H34" s="12" t="s">
        <v>131</v>
      </c>
      <c r="I34" s="59" t="s">
        <v>132</v>
      </c>
      <c r="J34" s="59"/>
      <c r="K34" s="14"/>
    </row>
    <row r="35" spans="1:26" ht="14.25" customHeight="1">
      <c r="A35" s="15" t="s">
        <v>133</v>
      </c>
      <c r="B35" s="60">
        <v>0.75</v>
      </c>
      <c r="C35" s="30">
        <v>0.875</v>
      </c>
      <c r="D35" s="36">
        <v>8.3333333333333329E-2</v>
      </c>
      <c r="E35" s="32" t="s">
        <v>134</v>
      </c>
      <c r="F35" s="51" t="s">
        <v>135</v>
      </c>
      <c r="G35" s="12" t="s">
        <v>136</v>
      </c>
      <c r="H35" s="12"/>
      <c r="I35" s="59"/>
      <c r="J35" s="59"/>
      <c r="K35" s="14"/>
    </row>
    <row r="36" spans="1:26" ht="14.25" customHeight="1">
      <c r="A36" s="62" t="s">
        <v>137</v>
      </c>
      <c r="B36" s="68">
        <v>0.75</v>
      </c>
      <c r="C36" s="68">
        <v>0.875</v>
      </c>
      <c r="D36" s="68">
        <v>8.3333333333333329E-2</v>
      </c>
      <c r="E36" s="69" t="str">
        <f>HYPERLINK("https://us02web.zoom.us/j/854649798","Freethinkers (Ohio)")</f>
        <v>Freethinkers (Ohio)</v>
      </c>
      <c r="F36" s="70" t="s">
        <v>68</v>
      </c>
      <c r="G36" s="27" t="s">
        <v>69</v>
      </c>
      <c r="H36" s="27"/>
      <c r="I36" s="27" t="s">
        <v>138</v>
      </c>
      <c r="J36" s="71"/>
      <c r="K36" s="71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</row>
    <row r="37" spans="1:26" ht="14.25" customHeight="1">
      <c r="A37" s="62" t="s">
        <v>139</v>
      </c>
      <c r="B37" s="73">
        <v>0.75</v>
      </c>
      <c r="C37" s="74">
        <v>0.875</v>
      </c>
      <c r="D37" s="74">
        <v>8.3333333333333329E-2</v>
      </c>
      <c r="E37" s="75" t="s">
        <v>140</v>
      </c>
      <c r="F37" s="76" t="s">
        <v>141</v>
      </c>
      <c r="G37" s="77" t="s">
        <v>142</v>
      </c>
      <c r="H37" s="78" t="s">
        <v>143</v>
      </c>
      <c r="I37" s="27" t="s">
        <v>144</v>
      </c>
      <c r="J37" s="59"/>
      <c r="K37" s="14"/>
    </row>
    <row r="38" spans="1:26" ht="14.25" customHeight="1">
      <c r="A38" s="79" t="s">
        <v>17</v>
      </c>
      <c r="B38" s="73">
        <v>0.8125</v>
      </c>
      <c r="C38" s="74">
        <v>0.9375</v>
      </c>
      <c r="D38" s="74">
        <v>0.14583333333333334</v>
      </c>
      <c r="E38" s="75" t="s">
        <v>145</v>
      </c>
      <c r="F38" s="80" t="s">
        <v>146</v>
      </c>
      <c r="G38" s="77">
        <v>3621015997</v>
      </c>
      <c r="H38" s="81">
        <v>1212</v>
      </c>
      <c r="I38" s="27" t="s">
        <v>147</v>
      </c>
      <c r="J38" s="59"/>
      <c r="K38" s="14"/>
    </row>
    <row r="39" spans="1:26" ht="14.25" customHeight="1">
      <c r="A39" s="82" t="s">
        <v>49</v>
      </c>
      <c r="B39" s="73">
        <v>0.83333333333333337</v>
      </c>
      <c r="C39" s="74">
        <v>0.95833333333333337</v>
      </c>
      <c r="D39" s="74">
        <v>0.16666666666666666</v>
      </c>
      <c r="E39" s="75" t="s">
        <v>148</v>
      </c>
      <c r="F39" s="83"/>
      <c r="G39" s="77" t="s">
        <v>149</v>
      </c>
      <c r="H39" s="81"/>
      <c r="I39" s="59"/>
      <c r="J39" s="59"/>
      <c r="K39" s="14"/>
    </row>
    <row r="40" spans="1:26" ht="14.25" customHeight="1">
      <c r="A40" s="55"/>
      <c r="B40" s="12"/>
      <c r="C40" s="12"/>
      <c r="D40" s="12"/>
      <c r="E40" s="15"/>
      <c r="F40" s="84"/>
      <c r="G40" s="12"/>
      <c r="H40" s="12"/>
      <c r="I40" s="59"/>
      <c r="J40" s="59"/>
      <c r="K40" s="14"/>
    </row>
    <row r="41" spans="1:26" ht="14.25" customHeight="1">
      <c r="A41" s="55" t="s">
        <v>150</v>
      </c>
      <c r="B41" s="60">
        <v>0.375</v>
      </c>
      <c r="C41" s="12" t="s">
        <v>26</v>
      </c>
      <c r="D41" s="60">
        <v>0.70833333333333337</v>
      </c>
      <c r="E41" s="85" t="str">
        <f>HYPERLINK("https://us02web.zoom.us/j/854649798","Freethinkers (Ohio)")</f>
        <v>Freethinkers (Ohio)</v>
      </c>
      <c r="F41" s="46" t="s">
        <v>68</v>
      </c>
      <c r="G41" s="12" t="s">
        <v>69</v>
      </c>
      <c r="H41" s="12"/>
      <c r="I41" s="86"/>
      <c r="J41" s="59"/>
      <c r="K41" s="14"/>
    </row>
    <row r="42" spans="1:26" ht="14.25" customHeight="1">
      <c r="A42" s="55" t="s">
        <v>151</v>
      </c>
      <c r="B42" s="60">
        <v>0.375</v>
      </c>
      <c r="C42" s="16" t="s">
        <v>26</v>
      </c>
      <c r="D42" s="36">
        <v>0.70833333333333337</v>
      </c>
      <c r="E42" s="39" t="s">
        <v>152</v>
      </c>
      <c r="F42" s="40" t="s">
        <v>153</v>
      </c>
      <c r="G42" s="87" t="s">
        <v>154</v>
      </c>
      <c r="H42" s="88" t="s">
        <v>155</v>
      </c>
      <c r="I42" s="61"/>
      <c r="J42" s="59"/>
      <c r="K42" s="14"/>
    </row>
    <row r="43" spans="1:26" ht="14.25" customHeight="1">
      <c r="A43" s="55" t="s">
        <v>156</v>
      </c>
      <c r="B43" s="60">
        <v>0.47916666666666669</v>
      </c>
      <c r="C43" s="30">
        <v>0.60416666666666663</v>
      </c>
      <c r="D43" s="36">
        <v>0.8125</v>
      </c>
      <c r="E43" s="32" t="s">
        <v>157</v>
      </c>
      <c r="F43" s="33" t="s">
        <v>158</v>
      </c>
      <c r="G43" s="89" t="s">
        <v>159</v>
      </c>
      <c r="H43" s="12" t="s">
        <v>160</v>
      </c>
      <c r="I43" s="61"/>
      <c r="J43" s="59"/>
      <c r="K43" s="14"/>
    </row>
    <row r="44" spans="1:26" ht="14.25" customHeight="1">
      <c r="A44" s="55" t="s">
        <v>161</v>
      </c>
      <c r="B44" s="12" t="s">
        <v>26</v>
      </c>
      <c r="C44" s="30">
        <v>0.625</v>
      </c>
      <c r="D44" s="36">
        <v>0.83333333333333337</v>
      </c>
      <c r="E44" s="32" t="s">
        <v>162</v>
      </c>
      <c r="F44" s="90" t="s">
        <v>163</v>
      </c>
      <c r="G44" s="16" t="s">
        <v>164</v>
      </c>
      <c r="H44" s="91" t="s">
        <v>165</v>
      </c>
      <c r="J44" s="59"/>
      <c r="K44" s="14"/>
    </row>
    <row r="45" spans="1:26" ht="14.25" customHeight="1">
      <c r="A45" s="55" t="s">
        <v>166</v>
      </c>
      <c r="B45" s="60">
        <v>0.5625</v>
      </c>
      <c r="C45" s="30">
        <v>0.6875</v>
      </c>
      <c r="D45" s="36">
        <v>0.89583333333333337</v>
      </c>
      <c r="E45" s="49" t="str">
        <f>HYPERLINK("https://us02web.zoom.us/j/2062366675?pwd=VlBJOEN3akRNWHdhSXBrcDhHU3BWZz09","Pigeon Coop (Tempe, AZ) We Agnostics")</f>
        <v>Pigeon Coop (Tempe, AZ) We Agnostics</v>
      </c>
      <c r="F45" s="90" t="s">
        <v>167</v>
      </c>
      <c r="G45" s="16" t="s">
        <v>168</v>
      </c>
      <c r="H45" s="12">
        <v>508344</v>
      </c>
      <c r="I45" s="59"/>
      <c r="J45" s="59"/>
      <c r="K45" s="14"/>
    </row>
    <row r="46" spans="1:26" ht="14.25" customHeight="1">
      <c r="A46" s="15" t="s">
        <v>169</v>
      </c>
      <c r="B46" s="60">
        <v>0.625</v>
      </c>
      <c r="C46" s="30">
        <v>0.75</v>
      </c>
      <c r="D46" s="36">
        <v>0.95833333333333337</v>
      </c>
      <c r="E46" s="62" t="s">
        <v>170</v>
      </c>
      <c r="F46" s="92" t="s">
        <v>54</v>
      </c>
      <c r="G46" s="93" t="s">
        <v>55</v>
      </c>
      <c r="H46" s="12"/>
      <c r="I46" s="27"/>
      <c r="J46" s="27"/>
      <c r="K46" s="14"/>
    </row>
    <row r="47" spans="1:26" ht="14.25" customHeight="1">
      <c r="A47" s="15" t="s">
        <v>44</v>
      </c>
      <c r="B47" s="60">
        <v>0.63541666666666663</v>
      </c>
      <c r="C47" s="30">
        <v>0.76041666666666663</v>
      </c>
      <c r="D47" s="94">
        <v>0.96875</v>
      </c>
      <c r="E47" s="32" t="s">
        <v>171</v>
      </c>
      <c r="F47" s="95" t="s">
        <v>172</v>
      </c>
      <c r="G47" s="96" t="s">
        <v>173</v>
      </c>
      <c r="H47" s="12" t="s">
        <v>174</v>
      </c>
      <c r="I47" s="27"/>
      <c r="J47" s="27"/>
      <c r="K47" s="14"/>
    </row>
    <row r="48" spans="1:26" ht="14.25" customHeight="1">
      <c r="A48" s="15" t="s">
        <v>175</v>
      </c>
      <c r="B48" s="60">
        <v>0.66666666666666663</v>
      </c>
      <c r="C48" s="30">
        <v>0.79166666666666663</v>
      </c>
      <c r="D48" s="17" t="s">
        <v>114</v>
      </c>
      <c r="E48" s="32" t="s">
        <v>176</v>
      </c>
      <c r="F48" s="35" t="s">
        <v>177</v>
      </c>
      <c r="G48" s="16" t="s">
        <v>178</v>
      </c>
      <c r="H48" s="12"/>
      <c r="I48" s="27"/>
      <c r="J48" s="27"/>
      <c r="K48" s="14"/>
    </row>
    <row r="49" spans="1:26" ht="14.25" customHeight="1">
      <c r="A49" s="15" t="s">
        <v>179</v>
      </c>
      <c r="B49" s="64">
        <v>0.66666666666666663</v>
      </c>
      <c r="C49" s="64">
        <v>0.79166666666666663</v>
      </c>
      <c r="D49" s="97" t="s">
        <v>180</v>
      </c>
      <c r="E49" s="66" t="str">
        <f>HYPERLINK("https://nyintergroup.zoom.us/j/3438662463?pwd=NktpeEVBU3Q5Sy9aMEtwQ3cyL3FEUT09","Our Mostly Agnostic Group Of Drunks (OMAGOD)")</f>
        <v>Our Mostly Agnostic Group Of Drunks (OMAGOD)</v>
      </c>
      <c r="F49" s="35" t="s">
        <v>181</v>
      </c>
      <c r="G49" s="98" t="s">
        <v>182</v>
      </c>
      <c r="H49" s="12" t="s">
        <v>183</v>
      </c>
      <c r="I49" s="97"/>
      <c r="J49" s="47">
        <v>0.375</v>
      </c>
      <c r="K49" s="14" t="s">
        <v>184</v>
      </c>
    </row>
    <row r="50" spans="1:26" ht="14.25" customHeight="1">
      <c r="A50" s="15" t="s">
        <v>185</v>
      </c>
      <c r="B50" s="64">
        <v>0.70833333333333337</v>
      </c>
      <c r="C50" s="64">
        <v>0.83333333333333337</v>
      </c>
      <c r="D50" s="65">
        <v>8.3333333333333329E-2</v>
      </c>
      <c r="E50" s="49" t="str">
        <f>HYPERLINK("https://us02web.zoom.us/j/8748723887?pwd=RzF4L1ExSWk4enNyaDZEZnBkV3VsUT09","Madison We Agnostics &amp; Freethinkers - Discussion")</f>
        <v>Madison We Agnostics &amp; Freethinkers - Discussion</v>
      </c>
      <c r="F50" s="43" t="s">
        <v>41</v>
      </c>
      <c r="G50" s="19" t="s">
        <v>42</v>
      </c>
      <c r="H50" s="12">
        <v>54321</v>
      </c>
      <c r="I50" s="86"/>
      <c r="J50" s="27"/>
      <c r="K50" s="14"/>
    </row>
    <row r="51" spans="1:26" ht="14.25" customHeight="1">
      <c r="A51" s="15" t="s">
        <v>44</v>
      </c>
      <c r="B51" s="60">
        <v>0.72916666666666663</v>
      </c>
      <c r="C51" s="30">
        <v>0.85416666666666663</v>
      </c>
      <c r="D51" s="36">
        <v>6.25E-2</v>
      </c>
      <c r="E51" s="32" t="s">
        <v>186</v>
      </c>
      <c r="F51" s="99" t="s">
        <v>187</v>
      </c>
      <c r="G51" s="100" t="s">
        <v>188</v>
      </c>
      <c r="H51" s="101">
        <v>876757</v>
      </c>
      <c r="I51" s="86"/>
      <c r="J51" s="59"/>
      <c r="K51" s="14"/>
    </row>
    <row r="52" spans="1:26" ht="14.25" customHeight="1">
      <c r="A52" s="15" t="s">
        <v>189</v>
      </c>
      <c r="B52" s="60">
        <v>0.72916666666666663</v>
      </c>
      <c r="C52" s="36">
        <v>0.85416666666666663</v>
      </c>
      <c r="D52" s="36">
        <v>6.25E-2</v>
      </c>
      <c r="E52" s="32" t="s">
        <v>190</v>
      </c>
      <c r="F52" s="102" t="s">
        <v>191</v>
      </c>
      <c r="G52" s="12" t="s">
        <v>192</v>
      </c>
      <c r="H52" s="12">
        <v>244300</v>
      </c>
      <c r="I52" s="86"/>
      <c r="J52" s="59"/>
      <c r="K52" s="14"/>
    </row>
    <row r="53" spans="1:26" ht="14.25" customHeight="1">
      <c r="A53" s="55" t="s">
        <v>193</v>
      </c>
      <c r="B53" s="60">
        <v>0.75</v>
      </c>
      <c r="C53" s="36">
        <v>0.875</v>
      </c>
      <c r="D53" s="36">
        <v>8.3333333333333329E-2</v>
      </c>
      <c r="E53" s="49" t="str">
        <f>HYPERLINK("https://zoom.us/j/306156306","The Sober She-Devils (closed women's secular mtg.)")</f>
        <v>The Sober She-Devils (closed women's secular mtg.)</v>
      </c>
      <c r="F53" s="103" t="s">
        <v>194</v>
      </c>
      <c r="G53" s="16" t="s">
        <v>195</v>
      </c>
      <c r="H53" s="12"/>
      <c r="I53" s="86"/>
      <c r="J53" s="59"/>
      <c r="K53" s="14"/>
    </row>
    <row r="54" spans="1:26" ht="14.25" customHeight="1">
      <c r="A54" s="62" t="s">
        <v>196</v>
      </c>
      <c r="B54" s="68">
        <v>0.75</v>
      </c>
      <c r="C54" s="68">
        <v>0.875</v>
      </c>
      <c r="D54" s="68">
        <v>8.3333333333333329E-2</v>
      </c>
      <c r="E54" s="69" t="str">
        <f>HYPERLINK("https://us02web.zoom.us/j/854649798","Freethinkers (Ohio)")</f>
        <v>Freethinkers (Ohio)</v>
      </c>
      <c r="F54" s="70" t="s">
        <v>68</v>
      </c>
      <c r="G54" s="27" t="s">
        <v>69</v>
      </c>
      <c r="H54" s="27"/>
      <c r="I54" s="86"/>
      <c r="J54" s="71"/>
      <c r="K54" s="71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</row>
    <row r="55" spans="1:26" ht="14.25" customHeight="1">
      <c r="A55" s="62" t="s">
        <v>197</v>
      </c>
      <c r="B55" s="60">
        <v>0.77083333333333337</v>
      </c>
      <c r="C55" s="36">
        <v>0.89583333333333337</v>
      </c>
      <c r="D55" s="36">
        <v>0.10416666666666667</v>
      </c>
      <c r="E55" s="49" t="str">
        <f>HYPERLINK("https://us02web.zoom.us/j/85735257998?pwd=eWRYcE95blN2WFREbzhqUkFIaHZCZz09","Toronto Secular Young People's Group")</f>
        <v>Toronto Secular Young People's Group</v>
      </c>
      <c r="F55" s="102" t="str">
        <f>HYPERLINK("https://us02web.zoom.us/j/85735257998?pwd=eWRYcE95blN2WFREbzhqUkFIaHZCZz09","Zoom link w/ embedded password")</f>
        <v>Zoom link w/ embedded password</v>
      </c>
      <c r="G55" s="12" t="s">
        <v>198</v>
      </c>
      <c r="H55" s="12">
        <v>121212</v>
      </c>
      <c r="I55" s="86"/>
      <c r="J55" s="68"/>
      <c r="K55" s="14"/>
    </row>
    <row r="56" spans="1:26" ht="14.25" customHeight="1">
      <c r="A56" s="62" t="s">
        <v>199</v>
      </c>
      <c r="B56" s="60">
        <v>0.77083333333333337</v>
      </c>
      <c r="C56" s="36">
        <v>0.89583333333333337</v>
      </c>
      <c r="D56" s="36">
        <v>0.10416666666666667</v>
      </c>
      <c r="E56" s="32" t="s">
        <v>200</v>
      </c>
      <c r="F56" s="102" t="s">
        <v>201</v>
      </c>
      <c r="G56" s="12" t="s">
        <v>202</v>
      </c>
      <c r="H56" s="12"/>
      <c r="I56" s="59"/>
      <c r="J56" s="68"/>
      <c r="K56" s="14"/>
    </row>
    <row r="57" spans="1:26" ht="14.25" customHeight="1">
      <c r="A57" s="15" t="s">
        <v>203</v>
      </c>
      <c r="B57" s="60">
        <v>0.8125</v>
      </c>
      <c r="C57" s="36">
        <v>0.9375</v>
      </c>
      <c r="D57" s="36">
        <v>0.14583333333333334</v>
      </c>
      <c r="E57" s="32" t="s">
        <v>204</v>
      </c>
      <c r="F57" s="104"/>
      <c r="G57" s="12"/>
      <c r="H57" s="12">
        <v>573123</v>
      </c>
      <c r="I57" s="59"/>
      <c r="J57" s="68">
        <v>0.52083333333333337</v>
      </c>
      <c r="K57" s="14" t="s">
        <v>184</v>
      </c>
    </row>
    <row r="58" spans="1:26" ht="14.25" customHeight="1">
      <c r="A58" s="15"/>
      <c r="B58" s="12"/>
      <c r="C58" s="16"/>
      <c r="D58" s="16"/>
      <c r="E58" s="32"/>
      <c r="F58" s="104"/>
      <c r="G58" s="16"/>
      <c r="H58" s="12"/>
      <c r="I58" s="59"/>
      <c r="J58" s="59"/>
      <c r="K58" s="14"/>
    </row>
    <row r="59" spans="1:26" ht="14.25" customHeight="1">
      <c r="A59" s="55" t="s">
        <v>184</v>
      </c>
      <c r="B59" s="60">
        <v>0.20833333333333334</v>
      </c>
      <c r="C59" s="60">
        <v>0.33333333333333331</v>
      </c>
      <c r="D59" s="60">
        <v>0.54166666666666663</v>
      </c>
      <c r="E59" s="105" t="s">
        <v>205</v>
      </c>
      <c r="F59" s="46" t="s">
        <v>206</v>
      </c>
      <c r="G59" s="12" t="s">
        <v>207</v>
      </c>
      <c r="H59" s="12"/>
      <c r="I59" s="59"/>
      <c r="J59" s="59"/>
      <c r="K59" s="14"/>
    </row>
    <row r="60" spans="1:26" ht="14.25" customHeight="1">
      <c r="A60" s="55" t="s">
        <v>208</v>
      </c>
      <c r="B60" s="60">
        <v>0.375</v>
      </c>
      <c r="C60" s="12" t="s">
        <v>26</v>
      </c>
      <c r="D60" s="60">
        <v>0.70833333333333337</v>
      </c>
      <c r="E60" s="85" t="str">
        <f>HYPERLINK("https://us02web.zoom.us/j/854649798","Freethinkers (Ohio)")</f>
        <v>Freethinkers (Ohio)</v>
      </c>
      <c r="F60" s="46" t="s">
        <v>68</v>
      </c>
      <c r="G60" s="12" t="s">
        <v>69</v>
      </c>
      <c r="H60" s="12"/>
      <c r="I60" s="59"/>
      <c r="J60" s="59"/>
      <c r="K60" s="14"/>
    </row>
    <row r="61" spans="1:26" ht="14.25" customHeight="1">
      <c r="A61" s="55" t="s">
        <v>209</v>
      </c>
      <c r="B61" s="60">
        <v>0.375</v>
      </c>
      <c r="C61" s="12" t="s">
        <v>26</v>
      </c>
      <c r="D61" s="60">
        <v>0.70833333333333337</v>
      </c>
      <c r="E61" s="85" t="str">
        <f>HYPERLINK("https://zoom.us/j/233487055?pwd=MDFYTGFkcWJrd3Bxc2tNTGE0TmpjQT09","Tuesday's Men's Meeting")</f>
        <v>Tuesday's Men's Meeting</v>
      </c>
      <c r="F61" s="56" t="s">
        <v>210</v>
      </c>
      <c r="G61" s="12" t="s">
        <v>211</v>
      </c>
      <c r="H61" s="12">
        <v>853700</v>
      </c>
      <c r="I61" s="59"/>
      <c r="J61" s="59"/>
      <c r="K61" s="14"/>
    </row>
    <row r="62" spans="1:26" ht="14.25" customHeight="1">
      <c r="A62" s="15" t="s">
        <v>212</v>
      </c>
      <c r="B62" s="36">
        <v>0.45833333333333331</v>
      </c>
      <c r="C62" s="36">
        <v>0.58333333333333337</v>
      </c>
      <c r="D62" s="36">
        <v>0.79166666666666663</v>
      </c>
      <c r="E62" s="85" t="str">
        <f>HYPERLINK("https://zoom.us/j/3989132997?pwd=YVYwcEVLSFMzR1hya244aDlFTVVYUT09","London Atheist Agnostic Freethinkers Step Meeting")</f>
        <v>London Atheist Agnostic Freethinkers Step Meeting</v>
      </c>
      <c r="F62" s="51" t="s">
        <v>213</v>
      </c>
      <c r="G62" s="58" t="s">
        <v>214</v>
      </c>
      <c r="H62" s="12"/>
      <c r="I62" s="86"/>
      <c r="J62" s="27"/>
      <c r="K62" s="14"/>
    </row>
    <row r="63" spans="1:26" ht="14.25" customHeight="1">
      <c r="A63" s="15" t="s">
        <v>215</v>
      </c>
      <c r="B63" s="16" t="s">
        <v>26</v>
      </c>
      <c r="C63" s="36">
        <v>0.625</v>
      </c>
      <c r="D63" s="36">
        <v>0.83333333333333337</v>
      </c>
      <c r="E63" s="32" t="s">
        <v>216</v>
      </c>
      <c r="F63" s="51" t="s">
        <v>217</v>
      </c>
      <c r="G63" s="58" t="s">
        <v>218</v>
      </c>
      <c r="H63" s="67" t="str">
        <f>HYPERLINK("https://aatorontoagnositcs.com","Website")</f>
        <v>Website</v>
      </c>
      <c r="I63" s="86"/>
      <c r="J63" s="27"/>
      <c r="K63" s="14"/>
    </row>
    <row r="64" spans="1:26" ht="14.25" customHeight="1">
      <c r="A64" s="15" t="s">
        <v>219</v>
      </c>
      <c r="B64" s="60">
        <v>0.51041666666666663</v>
      </c>
      <c r="C64" s="64">
        <v>0.63541666666666663</v>
      </c>
      <c r="D64" s="36">
        <v>0.84375</v>
      </c>
      <c r="E64" s="32" t="s">
        <v>220</v>
      </c>
      <c r="F64" s="106" t="s">
        <v>221</v>
      </c>
      <c r="G64" s="107" t="s">
        <v>222</v>
      </c>
      <c r="H64" s="108" t="s">
        <v>21</v>
      </c>
      <c r="I64" s="27"/>
      <c r="J64" s="27"/>
      <c r="K64" s="14"/>
    </row>
    <row r="65" spans="1:26" ht="14.25" customHeight="1">
      <c r="A65" s="15" t="s">
        <v>223</v>
      </c>
      <c r="B65" s="60">
        <v>0.625</v>
      </c>
      <c r="C65" s="64">
        <v>0.75</v>
      </c>
      <c r="D65" s="36">
        <v>0.45833333333333331</v>
      </c>
      <c r="E65" s="49" t="str">
        <f>HYPERLINK("https://zoom.us/j/209088447?pwd=cWhLdXd4TUgrU3RIak8rRmZ2OGtFZz09","NYC Tuesday Sober Agnostics ")</f>
        <v xml:space="preserve">NYC Tuesday Sober Agnostics </v>
      </c>
      <c r="F65" s="40" t="s">
        <v>224</v>
      </c>
      <c r="G65" s="12" t="s">
        <v>225</v>
      </c>
      <c r="H65" s="109" t="s">
        <v>97</v>
      </c>
      <c r="I65" s="27"/>
      <c r="J65" s="27"/>
      <c r="K65" s="14"/>
    </row>
    <row r="66" spans="1:26" ht="14.25" customHeight="1">
      <c r="A66" s="15" t="s">
        <v>226</v>
      </c>
      <c r="B66" s="60">
        <v>0.625</v>
      </c>
      <c r="C66" s="30">
        <v>0.75</v>
      </c>
      <c r="D66" s="36">
        <v>0.95833333333333337</v>
      </c>
      <c r="E66" s="62" t="s">
        <v>170</v>
      </c>
      <c r="F66" s="92" t="s">
        <v>54</v>
      </c>
      <c r="G66" s="93" t="s">
        <v>55</v>
      </c>
      <c r="H66" s="12"/>
      <c r="I66" s="27"/>
      <c r="J66" s="27"/>
      <c r="K66" s="14"/>
    </row>
    <row r="67" spans="1:26" ht="14.25" customHeight="1">
      <c r="A67" s="15" t="s">
        <v>184</v>
      </c>
      <c r="B67" s="60">
        <v>0.625</v>
      </c>
      <c r="C67" s="30">
        <v>0.75</v>
      </c>
      <c r="D67" s="36">
        <v>0.95833333333333337</v>
      </c>
      <c r="E67" s="62" t="s">
        <v>227</v>
      </c>
      <c r="F67" s="45" t="s">
        <v>228</v>
      </c>
      <c r="G67" s="108" t="s">
        <v>229</v>
      </c>
      <c r="H67" s="12">
        <v>8182</v>
      </c>
      <c r="I67" s="27"/>
      <c r="J67" s="27"/>
      <c r="K67" s="14"/>
    </row>
    <row r="68" spans="1:26" ht="14.25" customHeight="1">
      <c r="A68" s="15" t="s">
        <v>184</v>
      </c>
      <c r="B68" s="60">
        <v>0.63541666666666663</v>
      </c>
      <c r="C68" s="64">
        <v>0.76041666666666663</v>
      </c>
      <c r="D68" s="36">
        <v>0.96875</v>
      </c>
      <c r="E68" s="32" t="s">
        <v>230</v>
      </c>
      <c r="F68" s="95" t="s">
        <v>172</v>
      </c>
      <c r="G68" s="96" t="s">
        <v>173</v>
      </c>
      <c r="H68" s="12" t="s">
        <v>174</v>
      </c>
      <c r="I68" s="19"/>
      <c r="J68" s="27"/>
      <c r="K68" s="14"/>
    </row>
    <row r="69" spans="1:26" ht="14.25" customHeight="1">
      <c r="A69" s="15" t="s">
        <v>231</v>
      </c>
      <c r="B69" s="60">
        <v>0.64583333333333337</v>
      </c>
      <c r="C69" s="64">
        <v>0.77083333333333337</v>
      </c>
      <c r="D69" s="36">
        <v>0.97916666666666663</v>
      </c>
      <c r="E69" s="49" t="str">
        <f>HYPERLINK("https://us02web.zoom.us/j/8748723887?pwd=RzF4L1ExSWk4enNyaDZEZnBkV3VsUT09","Madison We Agnostics &amp; Freethinkers - Discussion")</f>
        <v>Madison We Agnostics &amp; Freethinkers - Discussion</v>
      </c>
      <c r="F69" s="43" t="s">
        <v>41</v>
      </c>
      <c r="G69" s="19" t="s">
        <v>42</v>
      </c>
      <c r="H69" s="12">
        <v>54321</v>
      </c>
      <c r="I69" s="19" t="s">
        <v>43</v>
      </c>
      <c r="J69" s="27"/>
      <c r="K69" s="14"/>
    </row>
    <row r="70" spans="1:26" ht="14.25" customHeight="1">
      <c r="A70" s="15" t="s">
        <v>232</v>
      </c>
      <c r="B70" s="60">
        <v>0.64583333333333337</v>
      </c>
      <c r="C70" s="64">
        <v>0.77083333333333337</v>
      </c>
      <c r="D70" s="110" t="s">
        <v>233</v>
      </c>
      <c r="E70" s="111" t="s">
        <v>234</v>
      </c>
      <c r="F70" s="35" t="s">
        <v>235</v>
      </c>
      <c r="G70" s="98" t="s">
        <v>236</v>
      </c>
      <c r="H70" s="67" t="str">
        <f>HYPERLINK("https://aatorontoagnositcs.com","Website")</f>
        <v>Website</v>
      </c>
      <c r="I70" s="55"/>
      <c r="J70" s="27"/>
      <c r="K70" s="14"/>
    </row>
    <row r="71" spans="1:26" ht="14.25" customHeight="1">
      <c r="A71" s="15" t="s">
        <v>237</v>
      </c>
      <c r="B71" s="36">
        <v>0.64583333333333337</v>
      </c>
      <c r="C71" s="30">
        <v>0.77083333333333337</v>
      </c>
      <c r="D71" s="36">
        <v>0.97916666666666663</v>
      </c>
      <c r="E71" s="32" t="s">
        <v>110</v>
      </c>
      <c r="F71" s="43" t="s">
        <v>111</v>
      </c>
      <c r="G71" s="16" t="s">
        <v>112</v>
      </c>
      <c r="H71" s="12">
        <v>918747</v>
      </c>
      <c r="I71" s="55"/>
      <c r="J71" s="27"/>
      <c r="K71" s="14"/>
    </row>
    <row r="72" spans="1:26" ht="14.25" customHeight="1">
      <c r="A72" s="29" t="s">
        <v>238</v>
      </c>
      <c r="B72" s="64">
        <v>0.66666666666666663</v>
      </c>
      <c r="C72" s="64">
        <v>0.79166666666666663</v>
      </c>
      <c r="D72" s="97" t="s">
        <v>114</v>
      </c>
      <c r="E72" s="111" t="s">
        <v>239</v>
      </c>
      <c r="F72" s="43" t="s">
        <v>240</v>
      </c>
      <c r="G72" s="19" t="s">
        <v>241</v>
      </c>
      <c r="H72" s="12" t="s">
        <v>242</v>
      </c>
      <c r="I72" s="112"/>
      <c r="J72" s="112"/>
      <c r="K72" s="14"/>
    </row>
    <row r="73" spans="1:26" ht="14.25" customHeight="1">
      <c r="A73" s="29" t="s">
        <v>184</v>
      </c>
      <c r="B73" s="64">
        <v>0.66666666666666663</v>
      </c>
      <c r="C73" s="64">
        <v>0.79166666666666663</v>
      </c>
      <c r="D73" s="97" t="s">
        <v>114</v>
      </c>
      <c r="E73" s="111" t="s">
        <v>243</v>
      </c>
      <c r="F73" s="45" t="s">
        <v>244</v>
      </c>
      <c r="G73" s="113" t="s">
        <v>245</v>
      </c>
      <c r="H73" s="12" t="s">
        <v>246</v>
      </c>
      <c r="I73" s="112"/>
      <c r="J73" s="112"/>
      <c r="K73" s="14"/>
    </row>
    <row r="74" spans="1:26" ht="14.25" customHeight="1">
      <c r="A74" s="15" t="s">
        <v>247</v>
      </c>
      <c r="B74" s="64">
        <v>0.66666666666666663</v>
      </c>
      <c r="C74" s="64">
        <v>0.79166666666666663</v>
      </c>
      <c r="D74" s="97" t="s">
        <v>114</v>
      </c>
      <c r="E74" s="111" t="s">
        <v>248</v>
      </c>
      <c r="F74" s="56"/>
      <c r="G74" s="114" t="s">
        <v>249</v>
      </c>
      <c r="H74" s="12">
        <v>20961</v>
      </c>
      <c r="I74" s="112"/>
      <c r="J74" s="112"/>
      <c r="K74" s="14"/>
    </row>
    <row r="75" spans="1:26" ht="14.25" customHeight="1">
      <c r="A75" s="29" t="s">
        <v>250</v>
      </c>
      <c r="B75" s="64">
        <v>0.66666666666666663</v>
      </c>
      <c r="C75" s="64">
        <v>0.79166666666666663</v>
      </c>
      <c r="D75" s="97" t="s">
        <v>114</v>
      </c>
      <c r="E75" s="32" t="s">
        <v>251</v>
      </c>
      <c r="F75" s="35" t="s">
        <v>58</v>
      </c>
      <c r="G75" s="19" t="s">
        <v>59</v>
      </c>
      <c r="H75" s="12">
        <v>628608</v>
      </c>
      <c r="I75" s="112"/>
      <c r="J75" s="112"/>
      <c r="K75" s="14"/>
    </row>
    <row r="76" spans="1:26" ht="14.25" customHeight="1">
      <c r="A76" s="29" t="s">
        <v>252</v>
      </c>
      <c r="B76" s="64">
        <v>0.6875</v>
      </c>
      <c r="C76" s="64">
        <v>0.8125</v>
      </c>
      <c r="D76" s="65">
        <v>2.0833333333333332E-2</v>
      </c>
      <c r="E76" s="66" t="str">
        <f>HYPERLINK("https://zoom.us/j/423956232?pwd=NmxzeUk2YmN3ajVEQ1VIbFBPWTY5QT09","Atlanta We Agnostics Group")</f>
        <v>Atlanta We Agnostics Group</v>
      </c>
      <c r="F76" s="35" t="s">
        <v>125</v>
      </c>
      <c r="G76" s="19" t="s">
        <v>126</v>
      </c>
      <c r="H76" s="67" t="s">
        <v>127</v>
      </c>
      <c r="I76" s="112"/>
      <c r="J76" s="112"/>
      <c r="K76" s="14"/>
    </row>
    <row r="77" spans="1:26" ht="14.25" customHeight="1">
      <c r="A77" s="29" t="s">
        <v>253</v>
      </c>
      <c r="B77" s="68">
        <v>0.6875</v>
      </c>
      <c r="C77" s="68">
        <v>0.8125</v>
      </c>
      <c r="D77" s="68">
        <v>2.0833333333333332E-2</v>
      </c>
      <c r="E77" s="62" t="s">
        <v>254</v>
      </c>
      <c r="F77" s="45" t="s">
        <v>255</v>
      </c>
      <c r="G77" s="108" t="s">
        <v>256</v>
      </c>
      <c r="H77" s="108">
        <v>658530</v>
      </c>
      <c r="I77" s="112"/>
      <c r="J77" s="112"/>
      <c r="K77" s="14"/>
    </row>
    <row r="78" spans="1:26" ht="14.25" customHeight="1">
      <c r="A78" s="29" t="s">
        <v>257</v>
      </c>
      <c r="B78" s="64">
        <v>0.70833333333333337</v>
      </c>
      <c r="C78" s="64">
        <v>0.83333333333333337</v>
      </c>
      <c r="D78" s="65">
        <v>4.1666666666666664E-2</v>
      </c>
      <c r="E78" s="111" t="s">
        <v>258</v>
      </c>
      <c r="F78" s="35" t="s">
        <v>259</v>
      </c>
      <c r="G78" s="19" t="s">
        <v>260</v>
      </c>
      <c r="H78" s="12">
        <v>121212</v>
      </c>
      <c r="I78" s="112"/>
      <c r="J78" s="112"/>
      <c r="K78" s="14"/>
    </row>
    <row r="79" spans="1:26" ht="14.25" customHeight="1">
      <c r="A79" s="15" t="s">
        <v>184</v>
      </c>
      <c r="B79" s="65">
        <v>0.72916666666666663</v>
      </c>
      <c r="C79" s="65">
        <v>0.85416666666666663</v>
      </c>
      <c r="D79" s="65">
        <v>6.25E-2</v>
      </c>
      <c r="E79" s="111" t="s">
        <v>261</v>
      </c>
      <c r="F79" s="43" t="s">
        <v>262</v>
      </c>
      <c r="G79" s="12" t="s">
        <v>263</v>
      </c>
      <c r="H79" s="91" t="s">
        <v>165</v>
      </c>
      <c r="I79" s="112"/>
      <c r="J79" s="112"/>
      <c r="K79" s="14"/>
    </row>
    <row r="80" spans="1:26" ht="14.25" customHeight="1">
      <c r="A80" s="62" t="s">
        <v>264</v>
      </c>
      <c r="B80" s="68">
        <v>0.75</v>
      </c>
      <c r="C80" s="68">
        <v>0.875</v>
      </c>
      <c r="D80" s="68">
        <v>8.3333333333333329E-2</v>
      </c>
      <c r="E80" s="69" t="str">
        <f>HYPERLINK("https://us02web.zoom.us/j/854649798","Freethinkers (Ohio)")</f>
        <v>Freethinkers (Ohio)</v>
      </c>
      <c r="F80" s="70" t="s">
        <v>68</v>
      </c>
      <c r="G80" s="27" t="s">
        <v>69</v>
      </c>
      <c r="H80" s="27"/>
      <c r="I80" s="71"/>
      <c r="J80" s="71"/>
      <c r="K80" s="71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</row>
    <row r="81" spans="1:26" ht="14.25" customHeight="1">
      <c r="A81" s="62" t="s">
        <v>184</v>
      </c>
      <c r="B81" s="73">
        <v>0.75</v>
      </c>
      <c r="C81" s="74">
        <v>0.875</v>
      </c>
      <c r="D81" s="74">
        <v>8.3333333333333329E-2</v>
      </c>
      <c r="E81" s="115" t="s">
        <v>140</v>
      </c>
      <c r="F81" s="76" t="s">
        <v>141</v>
      </c>
      <c r="G81" s="77" t="s">
        <v>142</v>
      </c>
      <c r="H81" s="109" t="s">
        <v>265</v>
      </c>
      <c r="I81" s="71"/>
      <c r="J81" s="71"/>
      <c r="K81" s="71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</row>
    <row r="82" spans="1:26" ht="14.25" customHeight="1">
      <c r="A82" s="15" t="s">
        <v>184</v>
      </c>
      <c r="B82" s="65">
        <v>0.78125</v>
      </c>
      <c r="C82" s="65">
        <v>0.90625</v>
      </c>
      <c r="D82" s="65">
        <v>0.61458333333333337</v>
      </c>
      <c r="E82" s="15" t="s">
        <v>266</v>
      </c>
      <c r="F82" s="43" t="s">
        <v>267</v>
      </c>
      <c r="G82" s="12" t="s">
        <v>268</v>
      </c>
      <c r="H82" s="12" t="s">
        <v>269</v>
      </c>
      <c r="I82" s="112"/>
      <c r="J82" s="116"/>
      <c r="K82" s="14"/>
    </row>
    <row r="83" spans="1:26" ht="14.25" customHeight="1">
      <c r="A83" s="15" t="s">
        <v>270</v>
      </c>
      <c r="B83" s="65">
        <v>0.79166666666666663</v>
      </c>
      <c r="C83" s="65">
        <v>0.91666666666666663</v>
      </c>
      <c r="D83" s="65">
        <v>0.125</v>
      </c>
      <c r="E83" s="111" t="s">
        <v>271</v>
      </c>
      <c r="F83" s="43" t="s">
        <v>272</v>
      </c>
      <c r="G83" s="12" t="s">
        <v>273</v>
      </c>
      <c r="H83" s="12">
        <v>919454</v>
      </c>
      <c r="I83" s="112"/>
      <c r="J83" s="116" t="s">
        <v>26</v>
      </c>
      <c r="K83" s="14" t="s">
        <v>274</v>
      </c>
    </row>
    <row r="84" spans="1:26" ht="14.25" customHeight="1">
      <c r="A84" s="15" t="s">
        <v>275</v>
      </c>
      <c r="B84" s="65">
        <v>0.79166666666666663</v>
      </c>
      <c r="C84" s="65">
        <v>0.91666666666666663</v>
      </c>
      <c r="D84" s="65">
        <v>0.125</v>
      </c>
      <c r="E84" s="111" t="s">
        <v>276</v>
      </c>
      <c r="F84" s="43" t="s">
        <v>277</v>
      </c>
      <c r="G84" s="12" t="s">
        <v>278</v>
      </c>
      <c r="H84" s="12"/>
      <c r="I84" s="112"/>
      <c r="J84" s="116"/>
      <c r="K84" s="14"/>
    </row>
    <row r="85" spans="1:26" ht="15" customHeight="1">
      <c r="A85" s="15" t="s">
        <v>279</v>
      </c>
      <c r="B85" s="64">
        <v>0.8125</v>
      </c>
      <c r="C85" s="64">
        <v>0.9375</v>
      </c>
      <c r="D85" s="65">
        <v>0.14583333333333334</v>
      </c>
      <c r="E85" s="111" t="s">
        <v>280</v>
      </c>
      <c r="F85" s="43" t="str">
        <f>HYPERLINK("https://zoom.us/j/735443246?pwd=OFl6WUs1Vk5DNjRINFlmcHNVVTRWZz09","Zoom  link")</f>
        <v>Zoom  link</v>
      </c>
      <c r="G85" s="19" t="s">
        <v>281</v>
      </c>
      <c r="H85" s="12"/>
      <c r="I85" s="112" t="s">
        <v>282</v>
      </c>
      <c r="J85" s="117">
        <v>0.52083333333333337</v>
      </c>
      <c r="K85" s="14" t="s">
        <v>274</v>
      </c>
    </row>
    <row r="86" spans="1:26" ht="15" customHeight="1">
      <c r="A86" s="86"/>
      <c r="B86" s="118"/>
      <c r="C86" s="118"/>
      <c r="D86" s="118"/>
      <c r="E86" s="119"/>
      <c r="F86" s="53"/>
      <c r="G86" s="119"/>
      <c r="H86" s="12"/>
      <c r="I86" s="112"/>
      <c r="J86" s="112"/>
      <c r="K86" s="14"/>
    </row>
    <row r="87" spans="1:26" ht="14.25" customHeight="1">
      <c r="A87" s="55" t="s">
        <v>283</v>
      </c>
      <c r="B87" s="60">
        <v>0.375</v>
      </c>
      <c r="C87" s="12" t="s">
        <v>26</v>
      </c>
      <c r="D87" s="60">
        <v>0.70833333333333337</v>
      </c>
      <c r="E87" s="85" t="str">
        <f>HYPERLINK("https://us02web.zoom.us/j/854649798","Freethinkers (Ohio)")</f>
        <v>Freethinkers (Ohio)</v>
      </c>
      <c r="F87" s="46" t="s">
        <v>68</v>
      </c>
      <c r="G87" s="12" t="s">
        <v>69</v>
      </c>
      <c r="H87" s="12"/>
      <c r="I87" s="59"/>
      <c r="J87" s="59"/>
      <c r="K87" s="14"/>
    </row>
    <row r="88" spans="1:26" ht="15" customHeight="1">
      <c r="A88" s="55" t="s">
        <v>284</v>
      </c>
      <c r="B88" s="64">
        <v>0.45833333333333331</v>
      </c>
      <c r="C88" s="64">
        <v>0.54166666666666663</v>
      </c>
      <c r="D88" s="65">
        <v>0.75</v>
      </c>
      <c r="E88" s="120" t="str">
        <f>HYPERLINK("https://us.bbcollab.com/collab/ui/session/guest/bd2f5fd99e3e4a93b9ba8455b37cc265","Austin Children of Chaos (LGBTQ)")</f>
        <v>Austin Children of Chaos (LGBTQ)</v>
      </c>
      <c r="F88" s="35" t="s">
        <v>285</v>
      </c>
      <c r="G88" s="19" t="s">
        <v>286</v>
      </c>
      <c r="H88" s="121" t="s">
        <v>287</v>
      </c>
      <c r="I88" s="122"/>
      <c r="J88" s="122"/>
      <c r="K88" s="14"/>
    </row>
    <row r="89" spans="1:26" ht="15" customHeight="1">
      <c r="A89" s="55" t="s">
        <v>288</v>
      </c>
      <c r="B89" s="60">
        <v>0.47916666666666669</v>
      </c>
      <c r="C89" s="30">
        <v>0.60416666666666663</v>
      </c>
      <c r="D89" s="36">
        <v>0.8125</v>
      </c>
      <c r="E89" s="62" t="s">
        <v>289</v>
      </c>
      <c r="F89" s="123" t="s">
        <v>290</v>
      </c>
      <c r="G89" s="93" t="s">
        <v>291</v>
      </c>
      <c r="H89" s="119"/>
      <c r="I89" s="116"/>
      <c r="J89" s="14"/>
      <c r="K89" s="14"/>
    </row>
    <row r="90" spans="1:26" ht="15" customHeight="1">
      <c r="A90" s="15" t="s">
        <v>274</v>
      </c>
      <c r="B90" s="12" t="s">
        <v>26</v>
      </c>
      <c r="C90" s="30">
        <v>0.625</v>
      </c>
      <c r="D90" s="36">
        <v>0.83333333333333337</v>
      </c>
      <c r="E90" s="32" t="s">
        <v>162</v>
      </c>
      <c r="F90" s="90" t="s">
        <v>163</v>
      </c>
      <c r="G90" s="16" t="s">
        <v>164</v>
      </c>
      <c r="H90" s="67" t="str">
        <f>HYPERLINK("mailto:freethinkerscottonwood@gmail.com","see: freethinkerscottonwood@gmail.com")</f>
        <v>see: freethinkerscottonwood@gmail.com</v>
      </c>
      <c r="I90" s="116"/>
      <c r="J90" s="116"/>
      <c r="K90" s="14"/>
    </row>
    <row r="91" spans="1:26" ht="15" customHeight="1">
      <c r="A91" s="15" t="s">
        <v>274</v>
      </c>
      <c r="B91" s="60">
        <v>0.60416666666666663</v>
      </c>
      <c r="C91" s="30">
        <v>0.72916666666666663</v>
      </c>
      <c r="D91" s="36">
        <v>0.91666666666666663</v>
      </c>
      <c r="E91" s="32" t="s">
        <v>30</v>
      </c>
      <c r="F91" s="33" t="s">
        <v>31</v>
      </c>
      <c r="G91" s="16">
        <v>8130002222</v>
      </c>
      <c r="H91" s="124"/>
      <c r="I91" s="116"/>
      <c r="J91" s="116"/>
      <c r="K91" s="14"/>
    </row>
    <row r="92" spans="1:26" ht="15" customHeight="1">
      <c r="A92" s="15" t="s">
        <v>292</v>
      </c>
      <c r="B92" s="60">
        <v>0.625</v>
      </c>
      <c r="C92" s="30">
        <v>0.75</v>
      </c>
      <c r="D92" s="36">
        <v>0.95833333333333337</v>
      </c>
      <c r="E92" s="62" t="s">
        <v>170</v>
      </c>
      <c r="F92" s="92" t="s">
        <v>54</v>
      </c>
      <c r="G92" s="93" t="s">
        <v>55</v>
      </c>
      <c r="H92" s="12"/>
      <c r="I92" s="116"/>
      <c r="J92" s="116"/>
      <c r="K92" s="14"/>
    </row>
    <row r="93" spans="1:26" ht="15" customHeight="1">
      <c r="A93" s="15" t="s">
        <v>274</v>
      </c>
      <c r="B93" s="60">
        <v>0.625</v>
      </c>
      <c r="C93" s="30">
        <v>0.75</v>
      </c>
      <c r="D93" s="36">
        <v>0.95833333333333337</v>
      </c>
      <c r="E93" s="69" t="str">
        <f>HYPERLINK("https://zoom.us/j/290302858?pwd=V1pDbkRZWjk4bWFyeWxzb0lLUGZqdz09","We Agnostics (Austin, TX)")</f>
        <v>We Agnostics (Austin, TX)</v>
      </c>
      <c r="F93" s="46" t="s">
        <v>293</v>
      </c>
      <c r="G93" s="12" t="s">
        <v>294</v>
      </c>
      <c r="H93" s="12">
        <v>906823</v>
      </c>
      <c r="I93" s="116"/>
      <c r="J93" s="116"/>
      <c r="K93" s="14"/>
    </row>
    <row r="94" spans="1:26" ht="15" customHeight="1">
      <c r="A94" s="15" t="s">
        <v>274</v>
      </c>
      <c r="B94" s="64">
        <v>0.63541666666666663</v>
      </c>
      <c r="C94" s="64">
        <v>0.76041666666666663</v>
      </c>
      <c r="D94" s="47">
        <v>0.96875</v>
      </c>
      <c r="E94" s="111" t="s">
        <v>295</v>
      </c>
      <c r="F94" s="95" t="s">
        <v>172</v>
      </c>
      <c r="G94" s="96" t="s">
        <v>296</v>
      </c>
      <c r="H94" s="12" t="s">
        <v>174</v>
      </c>
      <c r="I94" s="116"/>
      <c r="J94" s="116"/>
      <c r="K94" s="14"/>
    </row>
    <row r="95" spans="1:26" ht="15" customHeight="1">
      <c r="A95" s="15" t="s">
        <v>297</v>
      </c>
      <c r="B95" s="64">
        <v>0.66666666666666663</v>
      </c>
      <c r="C95" s="64">
        <v>0.79166666666666663</v>
      </c>
      <c r="D95" s="97" t="s">
        <v>114</v>
      </c>
      <c r="E95" s="111" t="s">
        <v>298</v>
      </c>
      <c r="F95" s="35" t="s">
        <v>299</v>
      </c>
      <c r="G95" s="19" t="s">
        <v>300</v>
      </c>
      <c r="H95" s="12">
        <v>600609</v>
      </c>
      <c r="I95" s="116"/>
      <c r="J95" s="116"/>
      <c r="K95" s="14"/>
    </row>
    <row r="96" spans="1:26" ht="15" customHeight="1">
      <c r="A96" s="15" t="s">
        <v>274</v>
      </c>
      <c r="B96" s="64">
        <v>0.66666666666666663</v>
      </c>
      <c r="C96" s="64">
        <v>0.79166666666666663</v>
      </c>
      <c r="D96" s="97" t="s">
        <v>114</v>
      </c>
      <c r="E96" s="49" t="str">
        <f>HYPERLINK("https://zoom.us/j/675612079?pwd=cDZxQ2xQUDlCNkJLQmZYZCtSMVhrQT09","Montclair NJ Secular AA meeitng")</f>
        <v>Montclair NJ Secular AA meeitng</v>
      </c>
      <c r="F96" s="43" t="s">
        <v>301</v>
      </c>
      <c r="G96" s="16" t="s">
        <v>302</v>
      </c>
      <c r="H96" s="12" t="s">
        <v>303</v>
      </c>
      <c r="I96" s="122" t="s">
        <v>304</v>
      </c>
      <c r="J96" s="116"/>
      <c r="K96" s="14"/>
    </row>
    <row r="97" spans="1:26" ht="15" customHeight="1">
      <c r="A97" s="15" t="s">
        <v>305</v>
      </c>
      <c r="B97" s="64">
        <v>0.66666666666666663</v>
      </c>
      <c r="C97" s="64">
        <v>0.79166666666666663</v>
      </c>
      <c r="D97" s="97" t="s">
        <v>180</v>
      </c>
      <c r="E97" s="66" t="str">
        <f>HYPERLINK("https://nyintergroup.zoom.us/j/3438662463?pwd=NktpeEVBU3Q5Sy9aMEtwQ3cyL3FEUT09","Our Mostly Agnostic Group Of Drunks (OMAGOD)")</f>
        <v>Our Mostly Agnostic Group Of Drunks (OMAGOD)</v>
      </c>
      <c r="F97" s="35" t="s">
        <v>181</v>
      </c>
      <c r="G97" s="98" t="s">
        <v>182</v>
      </c>
      <c r="H97" s="12" t="s">
        <v>183</v>
      </c>
      <c r="I97" s="97"/>
      <c r="J97" s="97"/>
      <c r="K97" s="14"/>
    </row>
    <row r="98" spans="1:26" ht="15" customHeight="1">
      <c r="A98" s="15" t="s">
        <v>306</v>
      </c>
      <c r="B98" s="64">
        <v>0.66666666666666663</v>
      </c>
      <c r="C98" s="64">
        <v>0.79166666666666663</v>
      </c>
      <c r="D98" s="97" t="s">
        <v>180</v>
      </c>
      <c r="E98" s="32" t="s">
        <v>307</v>
      </c>
      <c r="F98" s="53"/>
      <c r="G98" s="16" t="s">
        <v>308</v>
      </c>
      <c r="H98" s="12">
        <v>600057</v>
      </c>
      <c r="I98" s="97"/>
      <c r="J98" s="97"/>
      <c r="K98" s="14"/>
    </row>
    <row r="99" spans="1:26" ht="15" customHeight="1">
      <c r="A99" s="15" t="s">
        <v>309</v>
      </c>
      <c r="B99" s="64">
        <v>0.6875</v>
      </c>
      <c r="C99" s="64">
        <v>0.8125</v>
      </c>
      <c r="D99" s="65">
        <v>2.0833333333333332E-2</v>
      </c>
      <c r="E99" s="32" t="s">
        <v>310</v>
      </c>
      <c r="F99" s="43" t="s">
        <v>311</v>
      </c>
      <c r="G99" s="16" t="s">
        <v>312</v>
      </c>
      <c r="H99" s="12"/>
      <c r="I99" s="97"/>
      <c r="J99" s="97"/>
      <c r="K99" s="14"/>
    </row>
    <row r="100" spans="1:26" ht="15" customHeight="1">
      <c r="A100" s="62" t="s">
        <v>313</v>
      </c>
      <c r="B100" s="64">
        <v>0.70833333333333337</v>
      </c>
      <c r="C100" s="64">
        <v>0.83333333333333337</v>
      </c>
      <c r="D100" s="65">
        <v>4.1666666666666664E-2</v>
      </c>
      <c r="E100" s="111" t="s">
        <v>314</v>
      </c>
      <c r="F100" s="35" t="s">
        <v>315</v>
      </c>
      <c r="G100" s="19" t="s">
        <v>316</v>
      </c>
      <c r="H100" s="12"/>
      <c r="I100" s="97"/>
      <c r="J100" s="97"/>
      <c r="K100" s="14"/>
    </row>
    <row r="101" spans="1:26" ht="15" customHeight="1">
      <c r="A101" s="15" t="s">
        <v>317</v>
      </c>
      <c r="B101" s="64">
        <v>0.70833333333333337</v>
      </c>
      <c r="C101" s="64">
        <v>0.83333333333333337</v>
      </c>
      <c r="D101" s="65">
        <v>8.3333333333333329E-2</v>
      </c>
      <c r="E101" s="49" t="str">
        <f>HYPERLINK("https://us02web.zoom.us/j/8748723887?pwd=RzF4L1ExSWk4enNyaDZEZnBkV3VsUT09","Madison We Agnostics &amp; Freethinkers - Discussion")</f>
        <v>Madison We Agnostics &amp; Freethinkers - Discussion</v>
      </c>
      <c r="F101" s="43" t="s">
        <v>41</v>
      </c>
      <c r="G101" s="19" t="s">
        <v>42</v>
      </c>
      <c r="H101" s="12">
        <v>54321</v>
      </c>
      <c r="I101" s="97" t="s">
        <v>43</v>
      </c>
      <c r="J101" s="97"/>
      <c r="K101" s="14"/>
    </row>
    <row r="102" spans="1:26" ht="15" customHeight="1">
      <c r="A102" s="15" t="s">
        <v>274</v>
      </c>
      <c r="B102" s="64">
        <v>0.70833333333333337</v>
      </c>
      <c r="C102" s="64">
        <v>0.83333333333333337</v>
      </c>
      <c r="D102" s="65">
        <v>8.3333333333333329E-2</v>
      </c>
      <c r="E102" s="32" t="s">
        <v>318</v>
      </c>
      <c r="F102" s="45" t="s">
        <v>319</v>
      </c>
      <c r="G102" s="100" t="s">
        <v>320</v>
      </c>
      <c r="H102" s="108" t="s">
        <v>321</v>
      </c>
      <c r="I102" s="97"/>
      <c r="J102" s="97"/>
      <c r="K102" s="14"/>
    </row>
    <row r="103" spans="1:26" ht="15" customHeight="1">
      <c r="A103" s="62" t="s">
        <v>322</v>
      </c>
      <c r="B103" s="68">
        <v>0.75</v>
      </c>
      <c r="C103" s="68">
        <v>0.875</v>
      </c>
      <c r="D103" s="68">
        <v>8.3333333333333329E-2</v>
      </c>
      <c r="E103" s="69" t="str">
        <f>HYPERLINK("https://us02web.zoom.us/j/854649798","Freethinkers (Ohio)")</f>
        <v>Freethinkers (Ohio)</v>
      </c>
      <c r="F103" s="70" t="s">
        <v>68</v>
      </c>
      <c r="G103" s="27" t="s">
        <v>69</v>
      </c>
      <c r="H103" s="27"/>
      <c r="I103" s="71"/>
      <c r="J103" s="71"/>
      <c r="K103" s="71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</row>
    <row r="104" spans="1:26" ht="15" customHeight="1">
      <c r="A104" s="15" t="s">
        <v>323</v>
      </c>
      <c r="B104" s="64">
        <v>0.77083333333333337</v>
      </c>
      <c r="C104" s="64">
        <v>0.89583333333333337</v>
      </c>
      <c r="D104" s="64">
        <v>0.10416666666666667</v>
      </c>
      <c r="E104" s="66" t="str">
        <f>HYPERLINK("https://zoom.us/j/620910360?pwd=UUQ2K1NyV3pUamY0RlBDVTRIdWNkUT09","Seattle Many Paths Atheist, Agnostic Friendly")</f>
        <v>Seattle Many Paths Atheist, Agnostic Friendly</v>
      </c>
      <c r="F104" s="35" t="str">
        <f>HYPERLINK("https://zoom.us/j/620910360?pwd=UUQ2K1NyV3pUamY0RlBDVTRIdWNkUT09","Seattle Meeting ID + Password")</f>
        <v>Seattle Meeting ID + Password</v>
      </c>
      <c r="G104" s="12" t="s">
        <v>324</v>
      </c>
      <c r="H104" s="12">
        <v>668457</v>
      </c>
      <c r="I104" s="125" t="s">
        <v>325</v>
      </c>
      <c r="J104" s="47">
        <v>0.47916666666666669</v>
      </c>
      <c r="K104" s="14" t="s">
        <v>326</v>
      </c>
    </row>
    <row r="105" spans="1:26" ht="15" customHeight="1">
      <c r="A105" s="55" t="s">
        <v>327</v>
      </c>
      <c r="B105" s="60">
        <v>0.79166666666666663</v>
      </c>
      <c r="C105" s="60">
        <v>0.91666666666666663</v>
      </c>
      <c r="D105" s="60">
        <v>0.125</v>
      </c>
      <c r="E105" s="15" t="s">
        <v>328</v>
      </c>
      <c r="F105" s="56"/>
      <c r="G105" s="12" t="s">
        <v>329</v>
      </c>
      <c r="H105" s="12" t="s">
        <v>330</v>
      </c>
      <c r="I105" s="126"/>
      <c r="J105" s="14"/>
      <c r="K105" s="14"/>
    </row>
    <row r="106" spans="1:26" ht="15" customHeight="1">
      <c r="A106" s="55"/>
      <c r="B106" s="12"/>
      <c r="C106" s="12"/>
      <c r="D106" s="12"/>
      <c r="E106" s="15"/>
      <c r="F106" s="84"/>
      <c r="G106" s="12"/>
      <c r="H106" s="12"/>
      <c r="I106" s="55"/>
      <c r="J106" s="14"/>
      <c r="K106" s="14"/>
    </row>
    <row r="107" spans="1:26" ht="15" customHeight="1">
      <c r="A107" s="15" t="s">
        <v>331</v>
      </c>
      <c r="B107" s="64">
        <v>6.25E-2</v>
      </c>
      <c r="C107" s="65">
        <v>0.1875</v>
      </c>
      <c r="D107" s="65">
        <v>0.39583333333333331</v>
      </c>
      <c r="E107" s="111" t="s">
        <v>332</v>
      </c>
      <c r="F107" s="84"/>
      <c r="G107" s="12" t="s">
        <v>333</v>
      </c>
      <c r="H107" s="12"/>
      <c r="I107" s="127" t="s">
        <v>334</v>
      </c>
      <c r="J107" s="14" t="s">
        <v>335</v>
      </c>
      <c r="K107" s="14" t="s">
        <v>336</v>
      </c>
    </row>
    <row r="108" spans="1:26" ht="15" customHeight="1">
      <c r="A108" s="15" t="s">
        <v>337</v>
      </c>
      <c r="B108" s="64">
        <v>0.375</v>
      </c>
      <c r="C108" s="19" t="s">
        <v>26</v>
      </c>
      <c r="D108" s="64">
        <v>0.70833333333333337</v>
      </c>
      <c r="E108" s="111" t="s">
        <v>338</v>
      </c>
      <c r="F108" s="84" t="s">
        <v>339</v>
      </c>
      <c r="G108" s="19" t="s">
        <v>340</v>
      </c>
      <c r="H108" s="12"/>
      <c r="I108" s="55"/>
      <c r="J108" s="128">
        <v>8.3333333333333329E-2</v>
      </c>
      <c r="K108" s="14" t="s">
        <v>336</v>
      </c>
    </row>
    <row r="109" spans="1:26" ht="15" customHeight="1">
      <c r="A109" s="15" t="s">
        <v>341</v>
      </c>
      <c r="B109" s="64">
        <v>0.375</v>
      </c>
      <c r="C109" s="19" t="s">
        <v>26</v>
      </c>
      <c r="D109" s="64">
        <v>0.70833333333333337</v>
      </c>
      <c r="E109" s="111" t="s">
        <v>342</v>
      </c>
      <c r="F109" s="43" t="s">
        <v>343</v>
      </c>
      <c r="G109" s="89" t="s">
        <v>344</v>
      </c>
      <c r="H109" s="12">
        <v>801229</v>
      </c>
      <c r="I109" s="55"/>
      <c r="J109" s="128"/>
      <c r="K109" s="14"/>
    </row>
    <row r="110" spans="1:26" ht="14.25" customHeight="1">
      <c r="A110" s="55" t="s">
        <v>345</v>
      </c>
      <c r="B110" s="60">
        <v>0.375</v>
      </c>
      <c r="C110" s="12" t="s">
        <v>26</v>
      </c>
      <c r="D110" s="60">
        <v>0.70833333333333337</v>
      </c>
      <c r="E110" s="85" t="str">
        <f>HYPERLINK("https://us02web.zoom.us/j/854649798","Freethinkers (Ohio)")</f>
        <v>Freethinkers (Ohio)</v>
      </c>
      <c r="F110" s="46" t="s">
        <v>68</v>
      </c>
      <c r="G110" s="12" t="s">
        <v>69</v>
      </c>
      <c r="H110" s="12"/>
      <c r="I110" s="59"/>
      <c r="J110" s="59"/>
      <c r="K110" s="14"/>
    </row>
    <row r="111" spans="1:26" ht="15" customHeight="1">
      <c r="A111" s="15" t="s">
        <v>346</v>
      </c>
      <c r="B111" s="65">
        <v>0.41666666666666669</v>
      </c>
      <c r="C111" s="64">
        <v>0.54166666666666663</v>
      </c>
      <c r="D111" s="64">
        <v>0.75</v>
      </c>
      <c r="E111" s="15" t="s">
        <v>347</v>
      </c>
      <c r="F111" s="129" t="s">
        <v>348</v>
      </c>
      <c r="G111" s="81" t="s">
        <v>349</v>
      </c>
      <c r="H111" s="12"/>
      <c r="I111" s="55"/>
      <c r="J111" s="14"/>
      <c r="K111" s="14"/>
    </row>
    <row r="112" spans="1:26" ht="15" customHeight="1">
      <c r="A112" s="55" t="s">
        <v>350</v>
      </c>
      <c r="B112" s="36">
        <v>0.45833333333333331</v>
      </c>
      <c r="C112" s="36">
        <v>0.58333333333333337</v>
      </c>
      <c r="D112" s="36">
        <v>0.79166666666666663</v>
      </c>
      <c r="E112" s="15" t="s">
        <v>351</v>
      </c>
      <c r="F112" s="51" t="s">
        <v>213</v>
      </c>
      <c r="G112" s="12" t="s">
        <v>214</v>
      </c>
      <c r="H112" s="12">
        <v>426710</v>
      </c>
      <c r="I112" s="55"/>
      <c r="J112" s="14"/>
      <c r="K112" s="14"/>
    </row>
    <row r="113" spans="1:26" ht="15" customHeight="1">
      <c r="A113" s="15" t="s">
        <v>331</v>
      </c>
      <c r="B113" s="65">
        <v>0.45833333333333331</v>
      </c>
      <c r="C113" s="64">
        <v>0.58333333333333337</v>
      </c>
      <c r="D113" s="64">
        <v>0.79166666666666663</v>
      </c>
      <c r="E113" s="111" t="s">
        <v>352</v>
      </c>
      <c r="F113" s="84"/>
      <c r="G113" s="19" t="s">
        <v>353</v>
      </c>
      <c r="H113" s="12" t="s">
        <v>354</v>
      </c>
      <c r="I113" s="55"/>
      <c r="J113" s="14"/>
      <c r="K113" s="14"/>
    </row>
    <row r="114" spans="1:26" ht="15" customHeight="1">
      <c r="A114" s="15" t="s">
        <v>355</v>
      </c>
      <c r="B114" s="19" t="s">
        <v>26</v>
      </c>
      <c r="C114" s="64">
        <v>0.625</v>
      </c>
      <c r="D114" s="64">
        <v>0.83333333333333337</v>
      </c>
      <c r="E114" s="111" t="s">
        <v>356</v>
      </c>
      <c r="F114" s="43" t="s">
        <v>357</v>
      </c>
      <c r="G114" s="19" t="s">
        <v>358</v>
      </c>
      <c r="H114" s="12"/>
      <c r="I114" s="55"/>
      <c r="J114" s="14"/>
      <c r="K114" s="14"/>
    </row>
    <row r="115" spans="1:26" ht="15" customHeight="1">
      <c r="A115" s="15" t="s">
        <v>359</v>
      </c>
      <c r="B115" s="130">
        <v>0.58333333333333337</v>
      </c>
      <c r="C115" s="30">
        <v>0.70833333333333337</v>
      </c>
      <c r="D115" s="36">
        <v>0.91666666666666663</v>
      </c>
      <c r="E115" s="32" t="s">
        <v>360</v>
      </c>
      <c r="F115" s="45" t="s">
        <v>361</v>
      </c>
      <c r="G115" s="19" t="s">
        <v>362</v>
      </c>
      <c r="H115" s="131" t="s">
        <v>363</v>
      </c>
      <c r="I115" s="55"/>
      <c r="J115" s="128">
        <v>0.29166666666666669</v>
      </c>
      <c r="K115" s="14" t="s">
        <v>336</v>
      </c>
    </row>
    <row r="116" spans="1:26" ht="15" customHeight="1">
      <c r="A116" s="15" t="s">
        <v>364</v>
      </c>
      <c r="B116" s="60">
        <v>0.625</v>
      </c>
      <c r="C116" s="60">
        <v>0.75</v>
      </c>
      <c r="D116" s="60">
        <v>0.95833333333333337</v>
      </c>
      <c r="E116" s="15" t="s">
        <v>365</v>
      </c>
      <c r="F116" s="43" t="s">
        <v>366</v>
      </c>
      <c r="G116" s="12" t="s">
        <v>367</v>
      </c>
      <c r="H116" s="12"/>
      <c r="I116" s="55"/>
      <c r="J116" s="14"/>
      <c r="K116" s="14"/>
    </row>
    <row r="117" spans="1:26" ht="15" customHeight="1">
      <c r="A117" s="15" t="s">
        <v>368</v>
      </c>
      <c r="B117" s="60">
        <v>0.625</v>
      </c>
      <c r="C117" s="30">
        <v>0.75</v>
      </c>
      <c r="D117" s="36">
        <v>0.95833333333333337</v>
      </c>
      <c r="E117" s="62" t="s">
        <v>369</v>
      </c>
      <c r="F117" s="92" t="s">
        <v>54</v>
      </c>
      <c r="G117" s="93" t="s">
        <v>55</v>
      </c>
      <c r="H117" s="12"/>
      <c r="I117" s="55"/>
      <c r="J117" s="14"/>
      <c r="K117" s="14"/>
    </row>
    <row r="118" spans="1:26" ht="15" customHeight="1">
      <c r="A118" s="15" t="s">
        <v>370</v>
      </c>
      <c r="B118" s="60">
        <v>0.625</v>
      </c>
      <c r="C118" s="30">
        <v>0.75</v>
      </c>
      <c r="D118" s="36">
        <v>0.95833333333333337</v>
      </c>
      <c r="E118" s="62" t="s">
        <v>371</v>
      </c>
      <c r="F118" s="45" t="s">
        <v>372</v>
      </c>
      <c r="G118" s="93" t="s">
        <v>373</v>
      </c>
      <c r="H118" s="12"/>
      <c r="I118" s="55"/>
      <c r="J118" s="14"/>
      <c r="K118" s="14"/>
    </row>
    <row r="119" spans="1:26" ht="15" customHeight="1">
      <c r="A119" s="15" t="s">
        <v>374</v>
      </c>
      <c r="B119" s="60">
        <v>0.625</v>
      </c>
      <c r="C119" s="30">
        <v>0.75</v>
      </c>
      <c r="D119" s="36">
        <v>0.95833333333333337</v>
      </c>
      <c r="E119" s="62" t="s">
        <v>375</v>
      </c>
      <c r="F119" s="132"/>
      <c r="G119" s="93" t="s">
        <v>376</v>
      </c>
      <c r="H119" s="12"/>
      <c r="I119" s="55"/>
      <c r="J119" s="14"/>
      <c r="K119" s="14"/>
    </row>
    <row r="120" spans="1:26" ht="15" customHeight="1">
      <c r="A120" s="55" t="s">
        <v>331</v>
      </c>
      <c r="B120" s="64">
        <v>0.63541666666666663</v>
      </c>
      <c r="C120" s="64">
        <v>0.76041666666666663</v>
      </c>
      <c r="D120" s="64">
        <v>0.96875</v>
      </c>
      <c r="E120" s="111" t="s">
        <v>377</v>
      </c>
      <c r="F120" s="133" t="s">
        <v>172</v>
      </c>
      <c r="G120" s="96" t="s">
        <v>173</v>
      </c>
      <c r="H120" s="124" t="s">
        <v>174</v>
      </c>
      <c r="I120" s="55"/>
      <c r="J120" s="14"/>
      <c r="K120" s="14"/>
    </row>
    <row r="121" spans="1:26" ht="15" customHeight="1">
      <c r="A121" s="55" t="s">
        <v>331</v>
      </c>
      <c r="B121" s="64">
        <v>0.63541666666666663</v>
      </c>
      <c r="C121" s="64">
        <v>0.76041666666666663</v>
      </c>
      <c r="D121" s="64">
        <v>0.96875</v>
      </c>
      <c r="E121" s="111" t="s">
        <v>378</v>
      </c>
      <c r="F121" s="43" t="s">
        <v>379</v>
      </c>
      <c r="G121" s="19" t="s">
        <v>380</v>
      </c>
      <c r="H121" s="67" t="str">
        <f>HYPERLINK("https://aatorontoagnositcs.com","Website")</f>
        <v>Website</v>
      </c>
      <c r="I121" s="55"/>
      <c r="J121" s="14"/>
      <c r="K121" s="14"/>
    </row>
    <row r="122" spans="1:26" ht="14.25" customHeight="1">
      <c r="A122" s="15" t="s">
        <v>381</v>
      </c>
      <c r="B122" s="60">
        <v>0.66666666666666663</v>
      </c>
      <c r="C122" s="65">
        <v>0.79166666666666663</v>
      </c>
      <c r="D122" s="97" t="s">
        <v>114</v>
      </c>
      <c r="E122" s="111" t="s">
        <v>239</v>
      </c>
      <c r="F122" s="43" t="s">
        <v>240</v>
      </c>
      <c r="G122" s="19" t="s">
        <v>241</v>
      </c>
      <c r="H122" s="12"/>
      <c r="I122" s="97"/>
      <c r="J122" s="47">
        <v>0.375</v>
      </c>
      <c r="K122" s="14" t="s">
        <v>336</v>
      </c>
    </row>
    <row r="123" spans="1:26" ht="14.25" customHeight="1">
      <c r="A123" s="15" t="s">
        <v>382</v>
      </c>
      <c r="B123" s="60">
        <v>0.66666666666666663</v>
      </c>
      <c r="C123" s="65">
        <v>0.79166666666666663</v>
      </c>
      <c r="D123" s="97" t="s">
        <v>114</v>
      </c>
      <c r="E123" s="69" t="s">
        <v>383</v>
      </c>
      <c r="F123" s="45" t="s">
        <v>384</v>
      </c>
      <c r="G123" s="12" t="s">
        <v>385</v>
      </c>
      <c r="H123" s="27" t="s">
        <v>246</v>
      </c>
      <c r="I123" s="71"/>
      <c r="J123" s="71"/>
      <c r="K123" s="71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</row>
    <row r="124" spans="1:26" ht="14.25" customHeight="1">
      <c r="A124" s="15" t="s">
        <v>386</v>
      </c>
      <c r="B124" s="68">
        <v>0.6875</v>
      </c>
      <c r="C124" s="68">
        <v>0.8125</v>
      </c>
      <c r="D124" s="68">
        <v>2.0833333333333332E-2</v>
      </c>
      <c r="E124" s="69" t="s">
        <v>387</v>
      </c>
      <c r="F124" s="134"/>
      <c r="G124" s="12" t="s">
        <v>388</v>
      </c>
      <c r="H124" s="27" t="s">
        <v>131</v>
      </c>
      <c r="I124" s="71"/>
      <c r="J124" s="71"/>
      <c r="K124" s="71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  <c r="Y124" s="72"/>
      <c r="Z124" s="72"/>
    </row>
    <row r="125" spans="1:26" ht="14.25" customHeight="1">
      <c r="A125" s="62" t="s">
        <v>331</v>
      </c>
      <c r="B125" s="68">
        <v>0.6875</v>
      </c>
      <c r="C125" s="68">
        <v>0.8125</v>
      </c>
      <c r="D125" s="68">
        <v>2.0833333333333332E-2</v>
      </c>
      <c r="E125" s="62" t="s">
        <v>254</v>
      </c>
      <c r="F125" s="45" t="s">
        <v>255</v>
      </c>
      <c r="G125" s="108" t="s">
        <v>256</v>
      </c>
      <c r="H125" s="108">
        <v>658530</v>
      </c>
      <c r="I125" s="71"/>
      <c r="J125" s="71"/>
      <c r="K125" s="71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</row>
    <row r="126" spans="1:26" ht="14.25" customHeight="1">
      <c r="A126" s="62" t="s">
        <v>331</v>
      </c>
      <c r="B126" s="68">
        <v>0.70833333333333337</v>
      </c>
      <c r="C126" s="68">
        <v>0.83333333333333337</v>
      </c>
      <c r="D126" s="68">
        <v>4.1666666666666664E-2</v>
      </c>
      <c r="E126" s="62" t="s">
        <v>389</v>
      </c>
      <c r="F126" s="134"/>
      <c r="G126" s="135" t="s">
        <v>390</v>
      </c>
      <c r="H126" s="135" t="s">
        <v>391</v>
      </c>
      <c r="I126" s="71"/>
      <c r="J126" s="71"/>
      <c r="K126" s="71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</row>
    <row r="127" spans="1:26" ht="14.25" customHeight="1">
      <c r="A127" s="15" t="s">
        <v>392</v>
      </c>
      <c r="B127" s="68">
        <v>0.75</v>
      </c>
      <c r="C127" s="68">
        <v>0.875</v>
      </c>
      <c r="D127" s="68">
        <v>8.3333333333333329E-2</v>
      </c>
      <c r="E127" s="69" t="str">
        <f>HYPERLINK("https://us02web.zoom.us/j/854649798","Freethinkers (Ohio)")</f>
        <v>Freethinkers (Ohio)</v>
      </c>
      <c r="F127" s="134"/>
      <c r="G127" s="27" t="s">
        <v>69</v>
      </c>
      <c r="H127" s="27"/>
      <c r="I127" s="71"/>
      <c r="J127" s="71"/>
      <c r="K127" s="71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</row>
    <row r="128" spans="1:26" ht="14.25" customHeight="1">
      <c r="A128" s="15" t="s">
        <v>393</v>
      </c>
      <c r="B128" s="68">
        <v>0.75</v>
      </c>
      <c r="C128" s="68">
        <v>0.875</v>
      </c>
      <c r="D128" s="68">
        <v>8.3333333333333329E-2</v>
      </c>
      <c r="E128" s="15" t="s">
        <v>394</v>
      </c>
      <c r="F128" s="136" t="s">
        <v>395</v>
      </c>
      <c r="G128" s="27" t="s">
        <v>396</v>
      </c>
      <c r="H128" s="27">
        <v>408291</v>
      </c>
      <c r="I128" s="97"/>
      <c r="J128" s="47"/>
      <c r="K128" s="14"/>
    </row>
    <row r="129" spans="1:26" ht="14.25" customHeight="1">
      <c r="A129" s="15" t="s">
        <v>397</v>
      </c>
      <c r="B129" s="68">
        <v>0.75</v>
      </c>
      <c r="C129" s="68">
        <v>0.875</v>
      </c>
      <c r="D129" s="68">
        <v>8.3333333333333329E-2</v>
      </c>
      <c r="E129" s="15" t="s">
        <v>398</v>
      </c>
      <c r="F129" s="51" t="s">
        <v>399</v>
      </c>
      <c r="G129" s="12" t="s">
        <v>400</v>
      </c>
      <c r="H129" s="12" t="s">
        <v>401</v>
      </c>
      <c r="I129" s="97"/>
      <c r="J129" s="47"/>
      <c r="K129" s="14"/>
    </row>
    <row r="130" spans="1:26" ht="14.25" customHeight="1">
      <c r="A130" s="15" t="s">
        <v>402</v>
      </c>
      <c r="B130" s="60">
        <v>0.77083333333333337</v>
      </c>
      <c r="C130" s="65">
        <v>0.89583333333333337</v>
      </c>
      <c r="D130" s="65">
        <v>0.10416666666666667</v>
      </c>
      <c r="E130" s="111" t="s">
        <v>403</v>
      </c>
      <c r="F130" s="84"/>
      <c r="G130" s="19" t="s">
        <v>404</v>
      </c>
      <c r="H130" s="12"/>
      <c r="I130" s="97"/>
      <c r="J130" s="47">
        <v>0.47916666666666669</v>
      </c>
      <c r="K130" s="14" t="s">
        <v>336</v>
      </c>
    </row>
    <row r="131" spans="1:26" ht="14.25" customHeight="1">
      <c r="A131" s="55" t="s">
        <v>405</v>
      </c>
      <c r="B131" s="60">
        <v>0.77083333333333337</v>
      </c>
      <c r="C131" s="65">
        <v>0.89583333333333337</v>
      </c>
      <c r="D131" s="65">
        <v>0.10416666666666667</v>
      </c>
      <c r="E131" s="15" t="s">
        <v>406</v>
      </c>
      <c r="F131" s="43" t="s">
        <v>407</v>
      </c>
      <c r="G131" s="12" t="s">
        <v>408</v>
      </c>
      <c r="H131" s="67" t="s">
        <v>79</v>
      </c>
      <c r="I131" s="97"/>
      <c r="J131" s="47">
        <v>0.47916666666666669</v>
      </c>
      <c r="K131" s="14" t="s">
        <v>336</v>
      </c>
    </row>
    <row r="132" spans="1:26" ht="14.25" customHeight="1">
      <c r="A132" s="15" t="s">
        <v>409</v>
      </c>
      <c r="B132" s="36">
        <v>0.78125</v>
      </c>
      <c r="C132" s="65">
        <v>0.90625</v>
      </c>
      <c r="D132" s="65">
        <v>0.11458333333333333</v>
      </c>
      <c r="E132" s="111" t="s">
        <v>410</v>
      </c>
      <c r="F132" s="43" t="s">
        <v>411</v>
      </c>
      <c r="G132" s="19" t="s">
        <v>412</v>
      </c>
      <c r="H132" s="12"/>
      <c r="I132" s="97"/>
      <c r="J132" s="97"/>
      <c r="K132" s="14"/>
    </row>
    <row r="133" spans="1:26" ht="14.25" customHeight="1">
      <c r="A133" s="55"/>
      <c r="B133" s="12"/>
      <c r="C133" s="12"/>
      <c r="D133" s="12"/>
      <c r="E133" s="15"/>
      <c r="F133" s="84"/>
      <c r="G133" s="12"/>
      <c r="H133" s="12"/>
      <c r="I133" s="97"/>
      <c r="J133" s="97"/>
      <c r="K133" s="14"/>
    </row>
    <row r="134" spans="1:26" ht="14.25" customHeight="1">
      <c r="A134" s="15" t="s">
        <v>413</v>
      </c>
      <c r="B134" s="60">
        <v>0.375</v>
      </c>
      <c r="C134" s="19" t="s">
        <v>26</v>
      </c>
      <c r="D134" s="65">
        <v>0.70833333333333337</v>
      </c>
      <c r="E134" s="32" t="s">
        <v>414</v>
      </c>
      <c r="F134" s="33" t="s">
        <v>415</v>
      </c>
      <c r="G134" s="12" t="s">
        <v>416</v>
      </c>
      <c r="H134" s="12"/>
      <c r="I134" s="97"/>
      <c r="J134" s="97"/>
      <c r="K134" s="14"/>
    </row>
    <row r="135" spans="1:26" ht="14.25" customHeight="1">
      <c r="A135" s="62" t="s">
        <v>417</v>
      </c>
      <c r="B135" s="68">
        <v>0.375</v>
      </c>
      <c r="C135" s="27" t="s">
        <v>26</v>
      </c>
      <c r="D135" s="68">
        <v>0.70833333333333337</v>
      </c>
      <c r="E135" s="69" t="str">
        <f>HYPERLINK("https://us02web.zoom.us/j/854649798","Freethinkers (Ohio)")</f>
        <v>Freethinkers (Ohio)</v>
      </c>
      <c r="F135" s="70" t="s">
        <v>68</v>
      </c>
      <c r="G135" s="27" t="s">
        <v>69</v>
      </c>
      <c r="H135" s="27"/>
      <c r="I135" s="62"/>
      <c r="J135" s="71"/>
      <c r="K135" s="71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  <c r="Z135" s="72"/>
    </row>
    <row r="136" spans="1:26" ht="14.25" customHeight="1">
      <c r="A136" s="15" t="s">
        <v>418</v>
      </c>
      <c r="B136" s="60">
        <v>0.35416666666666669</v>
      </c>
      <c r="C136" s="65">
        <v>0.47916666666666669</v>
      </c>
      <c r="D136" s="65">
        <v>0.6875</v>
      </c>
      <c r="E136" s="111" t="s">
        <v>419</v>
      </c>
      <c r="F136" s="137" t="s">
        <v>420</v>
      </c>
      <c r="G136" s="27" t="s">
        <v>421</v>
      </c>
      <c r="H136" s="12"/>
      <c r="I136" s="97"/>
      <c r="J136" s="97"/>
      <c r="K136" s="14"/>
    </row>
    <row r="137" spans="1:26" ht="14.25" customHeight="1">
      <c r="A137" s="62" t="s">
        <v>336</v>
      </c>
      <c r="B137" s="138">
        <v>0.375</v>
      </c>
      <c r="C137" s="65">
        <v>0.5</v>
      </c>
      <c r="D137" s="65">
        <v>0.70833333333333337</v>
      </c>
      <c r="E137" s="32" t="s">
        <v>422</v>
      </c>
      <c r="F137" s="139" t="s">
        <v>423</v>
      </c>
      <c r="G137" s="38" t="s">
        <v>424</v>
      </c>
      <c r="H137" s="140" t="s">
        <v>425</v>
      </c>
      <c r="I137" s="141"/>
      <c r="J137" s="97"/>
      <c r="K137" s="14"/>
    </row>
    <row r="138" spans="1:26" ht="14.25" customHeight="1">
      <c r="A138" s="62" t="s">
        <v>426</v>
      </c>
      <c r="B138" s="12" t="s">
        <v>427</v>
      </c>
      <c r="C138" s="65">
        <v>0.625</v>
      </c>
      <c r="D138" s="65">
        <v>0.83333333333333337</v>
      </c>
      <c r="E138" s="32" t="s">
        <v>428</v>
      </c>
      <c r="F138" s="35" t="s">
        <v>163</v>
      </c>
      <c r="G138" s="12" t="s">
        <v>429</v>
      </c>
      <c r="H138" s="67" t="str">
        <f>HYPERLINK("mailto:freethinkerscottonwood@gmail.com","see: freethinkerscottonwood@gmail.com")</f>
        <v>see: freethinkerscottonwood@gmail.com</v>
      </c>
      <c r="I138" s="141"/>
      <c r="J138" s="97"/>
      <c r="K138" s="14"/>
    </row>
    <row r="139" spans="1:26" ht="14.25" customHeight="1">
      <c r="A139" s="15" t="s">
        <v>430</v>
      </c>
      <c r="B139" s="60">
        <v>0.625</v>
      </c>
      <c r="C139" s="30">
        <v>0.75</v>
      </c>
      <c r="D139" s="36">
        <v>0.95833333333333337</v>
      </c>
      <c r="E139" s="62" t="s">
        <v>170</v>
      </c>
      <c r="F139" s="92" t="s">
        <v>54</v>
      </c>
      <c r="G139" s="93" t="s">
        <v>55</v>
      </c>
      <c r="H139" s="140"/>
      <c r="I139" s="97"/>
      <c r="J139" s="97"/>
      <c r="K139" s="14"/>
    </row>
    <row r="140" spans="1:26" ht="14.25" customHeight="1">
      <c r="A140" s="15" t="s">
        <v>431</v>
      </c>
      <c r="B140" s="64">
        <v>0.63541666666666663</v>
      </c>
      <c r="C140" s="64">
        <v>0.76041666666666663</v>
      </c>
      <c r="D140" s="60">
        <v>0.96875</v>
      </c>
      <c r="E140" s="111" t="s">
        <v>432</v>
      </c>
      <c r="F140" s="43" t="s">
        <v>433</v>
      </c>
      <c r="G140" s="98" t="s">
        <v>434</v>
      </c>
      <c r="H140" s="12"/>
      <c r="I140" s="97"/>
      <c r="J140" s="97"/>
      <c r="K140" s="14"/>
    </row>
    <row r="141" spans="1:26" ht="14.25" customHeight="1">
      <c r="A141" s="15" t="s">
        <v>435</v>
      </c>
      <c r="B141" s="64">
        <v>0.15625</v>
      </c>
      <c r="C141" s="64">
        <v>0.78125</v>
      </c>
      <c r="D141" s="142">
        <v>0.48958333333333331</v>
      </c>
      <c r="E141" s="111" t="s">
        <v>436</v>
      </c>
      <c r="F141" s="143" t="s">
        <v>437</v>
      </c>
      <c r="G141" s="12" t="s">
        <v>438</v>
      </c>
      <c r="H141" s="144" t="s">
        <v>439</v>
      </c>
      <c r="I141" s="97" t="s">
        <v>440</v>
      </c>
      <c r="J141" s="97"/>
      <c r="K141" s="14"/>
    </row>
    <row r="142" spans="1:26" ht="14.25" customHeight="1">
      <c r="A142" s="29" t="s">
        <v>441</v>
      </c>
      <c r="B142" s="64">
        <v>0.66666666666666663</v>
      </c>
      <c r="C142" s="64">
        <v>0.79166666666666663</v>
      </c>
      <c r="D142" s="97" t="s">
        <v>180</v>
      </c>
      <c r="E142" s="66" t="str">
        <f>HYPERLINK("https://nyintergroup.zoom.us/j/3438662463?pwd=NktpeEVBU3Q5Sy9aMEtwQ3cyL3FEUT09","Our Mostly Agnostic Group Of Drunks (OMAGOD)")</f>
        <v>Our Mostly Agnostic Group Of Drunks (OMAGOD)</v>
      </c>
      <c r="F142" s="145" t="s">
        <v>181</v>
      </c>
      <c r="G142" s="98" t="s">
        <v>182</v>
      </c>
      <c r="H142" s="12">
        <v>662463</v>
      </c>
      <c r="I142" s="146" t="s">
        <v>442</v>
      </c>
      <c r="J142" s="97"/>
      <c r="K142" s="14"/>
    </row>
    <row r="143" spans="1:26" ht="14.25" customHeight="1">
      <c r="A143" s="15" t="s">
        <v>336</v>
      </c>
      <c r="B143" s="64">
        <v>0.6875</v>
      </c>
      <c r="C143" s="64">
        <v>0.8125</v>
      </c>
      <c r="D143" s="65">
        <v>2.0833333333333332E-2</v>
      </c>
      <c r="E143" s="111" t="s">
        <v>443</v>
      </c>
      <c r="F143" s="35" t="s">
        <v>125</v>
      </c>
      <c r="G143" s="19" t="s">
        <v>126</v>
      </c>
      <c r="H143" s="67" t="s">
        <v>127</v>
      </c>
      <c r="I143" s="97"/>
      <c r="J143" s="97"/>
      <c r="K143" s="14"/>
    </row>
    <row r="144" spans="1:26" ht="14.25" customHeight="1">
      <c r="A144" s="15" t="s">
        <v>444</v>
      </c>
      <c r="B144" s="60">
        <v>0.70833333333333337</v>
      </c>
      <c r="C144" s="65">
        <v>0.83333333333333337</v>
      </c>
      <c r="D144" s="60">
        <v>8.3333333333333329E-2</v>
      </c>
      <c r="E144" s="32" t="s">
        <v>445</v>
      </c>
      <c r="F144" s="43" t="s">
        <v>41</v>
      </c>
      <c r="G144" s="19" t="s">
        <v>42</v>
      </c>
      <c r="H144" s="12">
        <v>54321</v>
      </c>
      <c r="I144" s="97" t="s">
        <v>43</v>
      </c>
      <c r="J144" s="97"/>
      <c r="K144" s="14"/>
    </row>
    <row r="145" spans="1:26" ht="14.25" customHeight="1">
      <c r="A145" s="62" t="s">
        <v>446</v>
      </c>
      <c r="B145" s="64">
        <v>0.70833333333333337</v>
      </c>
      <c r="C145" s="64">
        <v>0.83333333333333337</v>
      </c>
      <c r="D145" s="60">
        <v>8.3333333333333329E-2</v>
      </c>
      <c r="E145" s="111" t="s">
        <v>447</v>
      </c>
      <c r="F145" s="35" t="s">
        <v>448</v>
      </c>
      <c r="G145" s="19" t="s">
        <v>449</v>
      </c>
      <c r="H145" s="12"/>
      <c r="I145" s="97"/>
      <c r="J145" s="97"/>
      <c r="K145" s="14"/>
    </row>
    <row r="146" spans="1:26" ht="14.25" customHeight="1">
      <c r="A146" s="62" t="s">
        <v>336</v>
      </c>
      <c r="B146" s="64">
        <v>0.70833333333333337</v>
      </c>
      <c r="C146" s="64">
        <v>0.83333333333333337</v>
      </c>
      <c r="D146" s="65">
        <v>8.3333333333333329E-2</v>
      </c>
      <c r="E146" s="32" t="s">
        <v>450</v>
      </c>
      <c r="F146" s="45" t="s">
        <v>319</v>
      </c>
      <c r="G146" s="100" t="s">
        <v>320</v>
      </c>
      <c r="H146" s="108" t="s">
        <v>321</v>
      </c>
      <c r="I146" s="97"/>
      <c r="J146" s="97"/>
      <c r="K146" s="14"/>
    </row>
    <row r="147" spans="1:26" ht="14.25" customHeight="1">
      <c r="A147" s="62" t="s">
        <v>451</v>
      </c>
      <c r="B147" s="65">
        <v>0.75</v>
      </c>
      <c r="C147" s="65">
        <v>0.875</v>
      </c>
      <c r="D147" s="65">
        <v>8.3333333333333329E-2</v>
      </c>
      <c r="E147" s="111" t="s">
        <v>452</v>
      </c>
      <c r="F147" s="147" t="s">
        <v>453</v>
      </c>
      <c r="G147" s="148" t="s">
        <v>454</v>
      </c>
      <c r="H147" s="27" t="s">
        <v>455</v>
      </c>
      <c r="I147" s="86"/>
      <c r="J147" s="97"/>
      <c r="K147" s="14"/>
    </row>
    <row r="148" spans="1:26" ht="14.25" customHeight="1">
      <c r="A148" s="62" t="s">
        <v>456</v>
      </c>
      <c r="B148" s="68">
        <v>0.75</v>
      </c>
      <c r="C148" s="68">
        <v>0.875</v>
      </c>
      <c r="D148" s="68">
        <v>8.3333333333333329E-2</v>
      </c>
      <c r="E148" s="69" t="str">
        <f>HYPERLINK("https://us02web.zoom.us/j/854649798","Freethinkers (Ohio)")</f>
        <v>Freethinkers (Ohio)</v>
      </c>
      <c r="F148" s="149"/>
      <c r="G148" s="27" t="s">
        <v>69</v>
      </c>
      <c r="H148" s="27"/>
      <c r="I148" s="71"/>
      <c r="J148" s="71"/>
      <c r="K148" s="71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</row>
    <row r="149" spans="1:26" ht="14.25" customHeight="1">
      <c r="A149" s="15" t="s">
        <v>336</v>
      </c>
      <c r="B149" s="65">
        <v>0.79166666666666663</v>
      </c>
      <c r="C149" s="65">
        <v>0.91666666666666663</v>
      </c>
      <c r="D149" s="65">
        <v>0.125</v>
      </c>
      <c r="E149" s="111" t="s">
        <v>457</v>
      </c>
      <c r="F149" s="33" t="s">
        <v>458</v>
      </c>
      <c r="G149" s="100" t="s">
        <v>459</v>
      </c>
      <c r="H149" s="12" t="s">
        <v>460</v>
      </c>
      <c r="I149" s="97"/>
      <c r="J149" s="97" t="s">
        <v>461</v>
      </c>
      <c r="K149" s="14" t="s">
        <v>462</v>
      </c>
    </row>
    <row r="150" spans="1:26" ht="14.25" customHeight="1">
      <c r="A150" s="15" t="s">
        <v>463</v>
      </c>
      <c r="B150" s="65">
        <v>0.79166666666666663</v>
      </c>
      <c r="C150" s="65">
        <v>0.91666666666666663</v>
      </c>
      <c r="D150" s="65">
        <v>0.125</v>
      </c>
      <c r="E150" s="111" t="s">
        <v>464</v>
      </c>
      <c r="F150" s="45" t="s">
        <v>465</v>
      </c>
      <c r="G150" s="98" t="s">
        <v>466</v>
      </c>
      <c r="H150" s="109" t="s">
        <v>467</v>
      </c>
      <c r="I150" s="55"/>
      <c r="J150" s="97"/>
      <c r="K150" s="14"/>
    </row>
    <row r="151" spans="1:26" ht="14.25" customHeight="1">
      <c r="A151" s="15" t="s">
        <v>336</v>
      </c>
      <c r="B151" s="65">
        <v>0.8125</v>
      </c>
      <c r="C151" s="65">
        <v>0.9375</v>
      </c>
      <c r="D151" s="65">
        <v>0.14583333333333334</v>
      </c>
      <c r="E151" s="111" t="s">
        <v>468</v>
      </c>
      <c r="F151" s="51" t="s">
        <v>469</v>
      </c>
      <c r="G151" s="98" t="s">
        <v>470</v>
      </c>
      <c r="H151" s="12">
        <v>818455</v>
      </c>
      <c r="I151" s="55"/>
      <c r="J151" s="97"/>
      <c r="K151" s="14"/>
    </row>
    <row r="152" spans="1:26" ht="14.25" customHeight="1">
      <c r="A152" s="62" t="s">
        <v>471</v>
      </c>
      <c r="B152" s="65">
        <v>0.83333333333333337</v>
      </c>
      <c r="C152" s="65">
        <v>0.95833333333333337</v>
      </c>
      <c r="D152" s="65">
        <v>0.16666666666666666</v>
      </c>
      <c r="E152" s="111" t="s">
        <v>472</v>
      </c>
      <c r="F152" s="56" t="s">
        <v>473</v>
      </c>
      <c r="G152" s="98" t="s">
        <v>474</v>
      </c>
      <c r="H152" s="12">
        <v>975004</v>
      </c>
      <c r="I152" s="97"/>
      <c r="J152" s="97"/>
      <c r="K152" s="14"/>
    </row>
    <row r="153" spans="1:26" ht="14.25" customHeight="1">
      <c r="A153" s="15"/>
      <c r="B153" s="65"/>
      <c r="C153" s="65"/>
      <c r="D153" s="65"/>
      <c r="E153" s="15"/>
      <c r="F153" s="150"/>
      <c r="G153" s="98"/>
      <c r="H153" s="12"/>
      <c r="I153" s="97"/>
      <c r="J153" s="97"/>
      <c r="K153" s="14"/>
    </row>
    <row r="154" spans="1:26" ht="14.25" customHeight="1">
      <c r="A154" s="15" t="s">
        <v>475</v>
      </c>
      <c r="B154" s="65">
        <v>0.125</v>
      </c>
      <c r="C154" s="65">
        <v>0.25</v>
      </c>
      <c r="D154" s="65">
        <v>0.45833333333333331</v>
      </c>
      <c r="E154" s="111" t="s">
        <v>476</v>
      </c>
      <c r="F154" s="151"/>
      <c r="G154" s="6" t="s">
        <v>477</v>
      </c>
      <c r="H154" s="12">
        <v>759999</v>
      </c>
      <c r="I154" s="97"/>
      <c r="J154" s="47"/>
      <c r="K154" s="14"/>
    </row>
    <row r="155" spans="1:26" ht="14.25" customHeight="1">
      <c r="A155" s="15" t="s">
        <v>478</v>
      </c>
      <c r="B155" s="65">
        <v>0.125</v>
      </c>
      <c r="C155" s="65">
        <v>0.25</v>
      </c>
      <c r="D155" s="65">
        <v>0.45833333333333331</v>
      </c>
      <c r="E155" s="111" t="s">
        <v>479</v>
      </c>
      <c r="F155" s="90" t="s">
        <v>480</v>
      </c>
      <c r="G155" s="98" t="s">
        <v>481</v>
      </c>
      <c r="H155" s="12" t="s">
        <v>482</v>
      </c>
      <c r="I155" s="97"/>
      <c r="J155" s="47">
        <v>0.83333333333333337</v>
      </c>
      <c r="K155" s="14" t="s">
        <v>483</v>
      </c>
    </row>
    <row r="156" spans="1:26" ht="14.25" customHeight="1">
      <c r="A156" s="15" t="s">
        <v>484</v>
      </c>
      <c r="B156" s="65">
        <v>0.22916666666666666</v>
      </c>
      <c r="C156" s="65">
        <v>0.35416666666666669</v>
      </c>
      <c r="D156" s="65">
        <v>0.5625</v>
      </c>
      <c r="E156" s="111" t="s">
        <v>485</v>
      </c>
      <c r="F156" s="90" t="s">
        <v>486</v>
      </c>
      <c r="G156" s="98">
        <v>828778368</v>
      </c>
      <c r="H156" s="12">
        <v>914215</v>
      </c>
      <c r="I156" s="97"/>
      <c r="J156" s="47"/>
      <c r="K156" s="14"/>
    </row>
    <row r="157" spans="1:26" ht="14.25" customHeight="1">
      <c r="A157" s="15" t="s">
        <v>483</v>
      </c>
      <c r="B157" s="65">
        <v>0.22916666666666666</v>
      </c>
      <c r="C157" s="65">
        <v>0.35416666666666669</v>
      </c>
      <c r="D157" s="65">
        <v>0.5625</v>
      </c>
      <c r="E157" s="152" t="s">
        <v>310</v>
      </c>
      <c r="F157" s="153" t="s">
        <v>311</v>
      </c>
      <c r="G157" s="154" t="s">
        <v>312</v>
      </c>
      <c r="H157" s="155">
        <v>1234</v>
      </c>
      <c r="I157" s="97"/>
      <c r="J157" s="97"/>
      <c r="K157" s="14"/>
    </row>
    <row r="158" spans="1:26" ht="14.25" customHeight="1">
      <c r="A158" s="15" t="s">
        <v>487</v>
      </c>
      <c r="B158" s="65">
        <v>0.29166666666666669</v>
      </c>
      <c r="C158" s="65">
        <v>0.41666666666666669</v>
      </c>
      <c r="D158" s="65">
        <v>0.625</v>
      </c>
      <c r="E158" s="111" t="s">
        <v>488</v>
      </c>
      <c r="F158" s="90" t="s">
        <v>41</v>
      </c>
      <c r="G158" s="98" t="s">
        <v>42</v>
      </c>
      <c r="H158" s="12">
        <v>54321</v>
      </c>
      <c r="I158" s="97" t="s">
        <v>43</v>
      </c>
      <c r="J158" s="97"/>
      <c r="K158" s="14"/>
    </row>
    <row r="159" spans="1:26" ht="14.25" customHeight="1">
      <c r="A159" s="15" t="s">
        <v>489</v>
      </c>
      <c r="B159" s="60">
        <v>0.33333333333333331</v>
      </c>
      <c r="C159" s="30">
        <v>0.45833333333333331</v>
      </c>
      <c r="D159" s="36">
        <v>0.66666666666666663</v>
      </c>
      <c r="E159" s="62" t="s">
        <v>170</v>
      </c>
      <c r="F159" s="92" t="s">
        <v>54</v>
      </c>
      <c r="G159" s="93" t="s">
        <v>55</v>
      </c>
      <c r="H159" s="12"/>
      <c r="I159" s="97"/>
      <c r="J159" s="97"/>
      <c r="K159" s="14"/>
    </row>
    <row r="160" spans="1:26" ht="14.25" customHeight="1">
      <c r="A160" s="15" t="s">
        <v>483</v>
      </c>
      <c r="B160" s="156" t="s">
        <v>490</v>
      </c>
      <c r="C160" s="30">
        <v>0.45833333333333331</v>
      </c>
      <c r="D160" s="156" t="s">
        <v>491</v>
      </c>
      <c r="E160" s="157" t="s">
        <v>492</v>
      </c>
      <c r="F160" s="158" t="s">
        <v>493</v>
      </c>
      <c r="G160" s="159" t="s">
        <v>494</v>
      </c>
      <c r="H160" s="12"/>
      <c r="I160" s="97"/>
      <c r="J160" s="97"/>
      <c r="K160" s="14"/>
    </row>
    <row r="161" spans="1:26" ht="14.25" customHeight="1">
      <c r="A161" s="62" t="s">
        <v>483</v>
      </c>
      <c r="B161" s="60">
        <v>0.35416666666666669</v>
      </c>
      <c r="C161" s="30">
        <v>0.47916666666666669</v>
      </c>
      <c r="D161" s="36">
        <v>0.6875</v>
      </c>
      <c r="E161" s="15" t="s">
        <v>190</v>
      </c>
      <c r="F161" s="160" t="s">
        <v>495</v>
      </c>
      <c r="G161" s="148" t="s">
        <v>496</v>
      </c>
      <c r="H161" s="148">
        <v>697034</v>
      </c>
      <c r="I161" s="97"/>
      <c r="J161" s="97"/>
      <c r="K161" s="14"/>
    </row>
    <row r="162" spans="1:26" ht="14.25" customHeight="1">
      <c r="A162" s="62" t="s">
        <v>483</v>
      </c>
      <c r="B162" s="68">
        <v>0.35416666666666669</v>
      </c>
      <c r="C162" s="68">
        <v>0.47916666666666669</v>
      </c>
      <c r="D162" s="68">
        <v>0.6875</v>
      </c>
      <c r="E162" s="39" t="s">
        <v>497</v>
      </c>
      <c r="F162" s="137" t="s">
        <v>498</v>
      </c>
      <c r="G162" s="161">
        <v>8965605022</v>
      </c>
      <c r="H162" s="27"/>
      <c r="I162" s="62"/>
      <c r="J162" s="71"/>
      <c r="K162" s="71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</row>
    <row r="163" spans="1:26" ht="14.25" customHeight="1">
      <c r="A163" s="62" t="s">
        <v>499</v>
      </c>
      <c r="B163" s="68">
        <v>0.375</v>
      </c>
      <c r="C163" s="68" t="s">
        <v>26</v>
      </c>
      <c r="D163" s="68">
        <v>0.70833333333333337</v>
      </c>
      <c r="E163" s="69" t="str">
        <f>HYPERLINK("https://us02web.zoom.us/j/854649798","Freethinkers (Ohio)")</f>
        <v>Freethinkers (Ohio)</v>
      </c>
      <c r="F163" s="70" t="s">
        <v>68</v>
      </c>
      <c r="G163" s="27" t="s">
        <v>69</v>
      </c>
      <c r="H163" s="27"/>
      <c r="I163" s="62"/>
      <c r="J163" s="71"/>
      <c r="K163" s="71"/>
      <c r="L163" s="72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  <c r="Y163" s="72"/>
      <c r="Z163" s="72"/>
    </row>
    <row r="164" spans="1:26" ht="14.25" customHeight="1">
      <c r="A164" s="29" t="s">
        <v>500</v>
      </c>
      <c r="B164" s="65">
        <v>0.41666666666666669</v>
      </c>
      <c r="C164" s="65">
        <v>0.54166666666666663</v>
      </c>
      <c r="D164" s="65">
        <v>0.75</v>
      </c>
      <c r="E164" s="111" t="s">
        <v>501</v>
      </c>
      <c r="F164" s="43" t="s">
        <v>502</v>
      </c>
      <c r="G164" s="98" t="s">
        <v>503</v>
      </c>
      <c r="H164" s="12"/>
      <c r="I164" s="97"/>
      <c r="J164" s="97"/>
      <c r="K164" s="14"/>
    </row>
    <row r="165" spans="1:26" ht="14.25" customHeight="1">
      <c r="A165" s="29" t="s">
        <v>483</v>
      </c>
      <c r="B165" s="65">
        <v>0.41666666666666669</v>
      </c>
      <c r="C165" s="65">
        <v>0.54166666666666663</v>
      </c>
      <c r="D165" s="65">
        <v>0.75</v>
      </c>
      <c r="E165" s="162" t="s">
        <v>504</v>
      </c>
      <c r="F165" s="51" t="s">
        <v>206</v>
      </c>
      <c r="G165" s="12" t="s">
        <v>207</v>
      </c>
      <c r="H165" s="12"/>
      <c r="I165" s="97"/>
      <c r="J165" s="97"/>
      <c r="K165" s="14"/>
    </row>
    <row r="166" spans="1:26" ht="14.25" customHeight="1">
      <c r="A166" s="15" t="s">
        <v>505</v>
      </c>
      <c r="B166" s="65">
        <v>0.41666666666666669</v>
      </c>
      <c r="C166" s="65">
        <v>0.54166666666666663</v>
      </c>
      <c r="D166" s="65">
        <v>0.75</v>
      </c>
      <c r="E166" s="111" t="s">
        <v>506</v>
      </c>
      <c r="F166" s="51" t="s">
        <v>213</v>
      </c>
      <c r="G166" s="98" t="s">
        <v>214</v>
      </c>
      <c r="H166" s="12">
        <v>426710</v>
      </c>
      <c r="I166" s="97"/>
      <c r="J166" s="97"/>
      <c r="K166" s="14"/>
    </row>
    <row r="167" spans="1:26" ht="14.25" customHeight="1">
      <c r="A167" s="15" t="s">
        <v>507</v>
      </c>
      <c r="B167" s="65">
        <v>0.41666666666666669</v>
      </c>
      <c r="C167" s="65">
        <v>0.54166666666666663</v>
      </c>
      <c r="D167" s="65">
        <v>0.75</v>
      </c>
      <c r="E167" s="111" t="s">
        <v>508</v>
      </c>
      <c r="F167" s="45" t="s">
        <v>509</v>
      </c>
      <c r="G167" s="100" t="s">
        <v>510</v>
      </c>
      <c r="H167" s="12"/>
      <c r="I167" s="97"/>
      <c r="J167" s="97"/>
      <c r="K167" s="14"/>
    </row>
    <row r="168" spans="1:26" ht="14.25" customHeight="1">
      <c r="A168" s="15" t="s">
        <v>483</v>
      </c>
      <c r="B168" s="65">
        <v>0.41666666666666669</v>
      </c>
      <c r="C168" s="65">
        <v>0.54166666666666663</v>
      </c>
      <c r="D168" s="65">
        <v>0.75</v>
      </c>
      <c r="E168" s="111" t="s">
        <v>511</v>
      </c>
      <c r="F168" s="56" t="s">
        <v>512</v>
      </c>
      <c r="G168" s="148" t="s">
        <v>513</v>
      </c>
      <c r="H168" s="163" t="s">
        <v>514</v>
      </c>
      <c r="I168" s="97"/>
      <c r="J168" s="97"/>
      <c r="K168" s="14"/>
    </row>
    <row r="169" spans="1:26" ht="14.25" customHeight="1">
      <c r="A169" s="15" t="s">
        <v>515</v>
      </c>
      <c r="B169" s="65">
        <v>0.45833333333333331</v>
      </c>
      <c r="C169" s="65">
        <v>0.58333333333333337</v>
      </c>
      <c r="D169" s="65">
        <v>0.79166666666666663</v>
      </c>
      <c r="E169" s="111" t="s">
        <v>516</v>
      </c>
      <c r="F169" s="43" t="s">
        <v>517</v>
      </c>
      <c r="G169" s="12" t="s">
        <v>518</v>
      </c>
      <c r="H169" s="12">
        <v>156220</v>
      </c>
      <c r="I169" s="55"/>
      <c r="J169" s="97"/>
      <c r="K169" s="14"/>
    </row>
    <row r="170" spans="1:26" ht="14.25" customHeight="1">
      <c r="A170" s="15" t="s">
        <v>519</v>
      </c>
      <c r="B170" s="65">
        <v>0.54166666666666663</v>
      </c>
      <c r="C170" s="65">
        <v>0.66666666666666663</v>
      </c>
      <c r="D170" s="65">
        <v>0.875</v>
      </c>
      <c r="E170" s="111" t="s">
        <v>520</v>
      </c>
      <c r="F170" s="56" t="s">
        <v>521</v>
      </c>
      <c r="G170" s="164" t="s">
        <v>522</v>
      </c>
      <c r="H170" s="164">
        <v>693015</v>
      </c>
      <c r="I170" s="97"/>
      <c r="J170" s="97"/>
      <c r="K170" s="14"/>
      <c r="L170" s="165"/>
      <c r="M170" s="165"/>
      <c r="N170" s="165"/>
      <c r="O170" s="165"/>
      <c r="P170" s="165"/>
      <c r="Q170" s="165"/>
      <c r="R170" s="165"/>
      <c r="S170" s="165"/>
      <c r="T170" s="165"/>
      <c r="U170" s="165"/>
      <c r="V170" s="165"/>
      <c r="W170" s="165"/>
      <c r="X170" s="165"/>
      <c r="Y170" s="165"/>
      <c r="Z170" s="166"/>
    </row>
    <row r="171" spans="1:26" ht="14.25" customHeight="1">
      <c r="A171" s="15" t="s">
        <v>483</v>
      </c>
      <c r="B171" s="65">
        <v>0.54166666666666663</v>
      </c>
      <c r="C171" s="65">
        <v>0.66666666666666663</v>
      </c>
      <c r="D171" s="65">
        <v>0.875</v>
      </c>
      <c r="E171" s="167" t="s">
        <v>523</v>
      </c>
      <c r="F171" s="56" t="s">
        <v>521</v>
      </c>
      <c r="G171" s="164" t="s">
        <v>524</v>
      </c>
      <c r="H171" s="91" t="s">
        <v>525</v>
      </c>
      <c r="I171" s="97"/>
      <c r="J171" s="97"/>
      <c r="K171" s="14"/>
      <c r="L171" s="168"/>
      <c r="M171" s="168"/>
      <c r="N171" s="168"/>
      <c r="O171" s="168"/>
      <c r="P171" s="168"/>
      <c r="Q171" s="168"/>
      <c r="R171" s="168"/>
      <c r="S171" s="168"/>
      <c r="T171" s="168"/>
      <c r="U171" s="168"/>
      <c r="V171" s="168"/>
      <c r="W171" s="168"/>
      <c r="X171" s="168"/>
      <c r="Y171" s="168"/>
      <c r="Z171" s="168"/>
    </row>
    <row r="172" spans="1:26" ht="14.25" customHeight="1">
      <c r="A172" s="15" t="s">
        <v>526</v>
      </c>
      <c r="B172" s="65">
        <v>0.58333333333333337</v>
      </c>
      <c r="C172" s="65">
        <v>0.70833333333333337</v>
      </c>
      <c r="D172" s="65">
        <v>0.91666666666666663</v>
      </c>
      <c r="E172" s="111" t="s">
        <v>527</v>
      </c>
      <c r="F172" s="51" t="s">
        <v>528</v>
      </c>
      <c r="G172" s="98" t="s">
        <v>529</v>
      </c>
      <c r="H172" s="169"/>
      <c r="I172" s="97"/>
      <c r="J172" s="97"/>
      <c r="K172" s="14"/>
    </row>
    <row r="173" spans="1:26" ht="14.25" customHeight="1">
      <c r="A173" s="55" t="s">
        <v>530</v>
      </c>
      <c r="B173" s="60">
        <v>0.58333333333333337</v>
      </c>
      <c r="C173" s="60">
        <v>0.70833333333333337</v>
      </c>
      <c r="D173" s="60">
        <v>0.91666666666666663</v>
      </c>
      <c r="E173" s="15" t="s">
        <v>365</v>
      </c>
      <c r="F173" s="43" t="s">
        <v>366</v>
      </c>
      <c r="G173" s="12" t="s">
        <v>367</v>
      </c>
      <c r="H173" s="12"/>
      <c r="I173" s="97"/>
      <c r="J173" s="97"/>
      <c r="K173" s="14"/>
    </row>
    <row r="174" spans="1:26" ht="14.25" customHeight="1">
      <c r="A174" s="15" t="s">
        <v>531</v>
      </c>
      <c r="B174" s="64">
        <v>0.625</v>
      </c>
      <c r="C174" s="64">
        <v>0.75</v>
      </c>
      <c r="D174" s="65">
        <v>0.95833333333333337</v>
      </c>
      <c r="E174" s="111" t="s">
        <v>170</v>
      </c>
      <c r="F174" s="35" t="s">
        <v>54</v>
      </c>
      <c r="G174" s="98" t="s">
        <v>55</v>
      </c>
      <c r="H174" s="12"/>
      <c r="I174" s="55"/>
      <c r="J174" s="14"/>
      <c r="K174" s="14"/>
    </row>
    <row r="175" spans="1:26" ht="14.25" customHeight="1">
      <c r="A175" s="15" t="s">
        <v>532</v>
      </c>
      <c r="B175" s="64">
        <v>0.66666666666666663</v>
      </c>
      <c r="C175" s="64">
        <v>0.79166666666666663</v>
      </c>
      <c r="D175" s="19" t="s">
        <v>114</v>
      </c>
      <c r="E175" s="111" t="s">
        <v>533</v>
      </c>
      <c r="F175" s="35" t="s">
        <v>534</v>
      </c>
      <c r="G175" s="98" t="s">
        <v>535</v>
      </c>
      <c r="H175" s="67" t="s">
        <v>363</v>
      </c>
      <c r="I175" s="55"/>
      <c r="J175" s="14"/>
      <c r="K175" s="14"/>
    </row>
    <row r="176" spans="1:26" ht="14.25" customHeight="1">
      <c r="A176" s="170" t="s">
        <v>483</v>
      </c>
      <c r="B176" s="171">
        <v>0.6875</v>
      </c>
      <c r="C176" s="171">
        <v>0.8125</v>
      </c>
      <c r="D176" s="171">
        <v>2.0833333333333332E-2</v>
      </c>
      <c r="E176" s="119" t="s">
        <v>536</v>
      </c>
      <c r="F176" s="84"/>
      <c r="G176" s="108" t="s">
        <v>537</v>
      </c>
      <c r="H176" s="119"/>
      <c r="I176" s="97"/>
      <c r="J176" s="97"/>
      <c r="K176" s="14"/>
    </row>
    <row r="177" spans="1:11" ht="14.25" customHeight="1">
      <c r="A177" s="55" t="s">
        <v>538</v>
      </c>
      <c r="B177" s="60">
        <v>0.70833333333333337</v>
      </c>
      <c r="C177" s="60">
        <v>0.83333333333333337</v>
      </c>
      <c r="D177" s="60">
        <v>4.1666666666666664E-2</v>
      </c>
      <c r="E177" s="15" t="s">
        <v>539</v>
      </c>
      <c r="F177" s="172" t="s">
        <v>540</v>
      </c>
      <c r="G177" s="12" t="s">
        <v>541</v>
      </c>
      <c r="H177" s="12" t="s">
        <v>542</v>
      </c>
      <c r="I177" s="97"/>
      <c r="J177" s="97"/>
      <c r="K177" s="14"/>
    </row>
    <row r="178" spans="1:11" ht="14.25" customHeight="1">
      <c r="A178" s="55" t="s">
        <v>543</v>
      </c>
      <c r="B178" s="60">
        <v>0.75</v>
      </c>
      <c r="C178" s="60">
        <v>0.875</v>
      </c>
      <c r="D178" s="60">
        <v>8.3333333333333329E-2</v>
      </c>
      <c r="E178" s="15" t="s">
        <v>544</v>
      </c>
      <c r="F178" s="46" t="s">
        <v>68</v>
      </c>
      <c r="G178" s="12" t="s">
        <v>69</v>
      </c>
      <c r="H178" s="12"/>
      <c r="I178" s="97"/>
      <c r="J178" s="97"/>
      <c r="K178" s="14"/>
    </row>
    <row r="179" spans="1:11" ht="14.25" customHeight="1">
      <c r="A179" s="55" t="s">
        <v>545</v>
      </c>
      <c r="B179" s="60">
        <v>0.75</v>
      </c>
      <c r="C179" s="60">
        <v>0.875</v>
      </c>
      <c r="D179" s="60">
        <v>8.3333333333333329E-2</v>
      </c>
      <c r="E179" s="15" t="s">
        <v>546</v>
      </c>
      <c r="F179" s="46" t="s">
        <v>547</v>
      </c>
      <c r="G179" s="148" t="s">
        <v>548</v>
      </c>
      <c r="H179" s="173">
        <v>942877</v>
      </c>
      <c r="I179" s="86"/>
      <c r="J179" s="97"/>
      <c r="K179" s="14"/>
    </row>
    <row r="180" spans="1:11" ht="14.25" customHeight="1">
      <c r="A180" s="174" t="s">
        <v>549</v>
      </c>
      <c r="B180" s="175">
        <v>0.375</v>
      </c>
      <c r="C180" s="175">
        <v>0.5</v>
      </c>
      <c r="D180" s="175">
        <v>0.70833333333333337</v>
      </c>
      <c r="E180" s="176" t="s">
        <v>550</v>
      </c>
      <c r="F180" s="177" t="s">
        <v>551</v>
      </c>
      <c r="G180" s="173" t="s">
        <v>552</v>
      </c>
      <c r="H180" s="173" t="s">
        <v>553</v>
      </c>
      <c r="I180" s="86"/>
      <c r="J180" s="97"/>
      <c r="K180" s="14"/>
    </row>
    <row r="181" spans="1:11" ht="14.25" customHeight="1">
      <c r="A181" s="178"/>
      <c r="B181" s="178"/>
      <c r="C181" s="179"/>
      <c r="D181" s="178"/>
      <c r="E181" s="180"/>
      <c r="F181" s="181"/>
      <c r="G181" s="182"/>
      <c r="H181" s="183"/>
      <c r="I181" s="178"/>
    </row>
    <row r="182" spans="1:11" ht="14.25" customHeight="1">
      <c r="A182" s="178"/>
      <c r="B182" s="178"/>
      <c r="C182" s="179"/>
      <c r="D182" s="178"/>
      <c r="E182" s="180" t="s">
        <v>554</v>
      </c>
      <c r="F182" s="181" t="s">
        <v>555</v>
      </c>
      <c r="G182" s="182" t="s">
        <v>556</v>
      </c>
      <c r="H182" s="183"/>
      <c r="I182" s="178"/>
    </row>
    <row r="183" spans="1:11" ht="14.25" customHeight="1">
      <c r="A183" s="178"/>
      <c r="B183" s="178"/>
      <c r="C183" s="179"/>
      <c r="D183" s="178"/>
      <c r="E183" s="184" t="s">
        <v>557</v>
      </c>
      <c r="F183" s="178"/>
      <c r="G183" s="183"/>
      <c r="H183" s="185"/>
      <c r="I183" s="178"/>
    </row>
    <row r="184" spans="1:11" ht="14.25" customHeight="1">
      <c r="A184" s="178"/>
      <c r="B184" s="178"/>
      <c r="C184" s="179"/>
      <c r="D184" s="178"/>
      <c r="E184" s="162"/>
      <c r="F184" s="178"/>
      <c r="G184" s="183"/>
      <c r="H184" s="185"/>
      <c r="I184" s="178"/>
    </row>
    <row r="185" spans="1:11" ht="14.25" customHeight="1">
      <c r="A185" s="178"/>
      <c r="B185" s="178"/>
      <c r="C185" s="179"/>
      <c r="D185" s="178"/>
      <c r="E185" s="178" t="s">
        <v>558</v>
      </c>
      <c r="F185" s="186" t="s">
        <v>559</v>
      </c>
      <c r="G185" s="109" t="str">
        <f>HYPERLINK("https://www.facebook.com/groups/secularcoffeeshop/","Facebook Group")</f>
        <v>Facebook Group</v>
      </c>
      <c r="H185" s="187" t="str">
        <f>HYPERLINK("https://twitter.com/ICSAA2020","Twitter")</f>
        <v>Twitter</v>
      </c>
      <c r="I185" s="178"/>
    </row>
    <row r="186" spans="1:11" ht="14.25" customHeight="1">
      <c r="A186" s="178"/>
      <c r="B186" s="178"/>
      <c r="C186" s="179"/>
      <c r="D186" s="178"/>
      <c r="E186" s="178" t="s">
        <v>560</v>
      </c>
      <c r="F186" s="188" t="s">
        <v>561</v>
      </c>
      <c r="G186" s="183"/>
      <c r="H186" s="185"/>
      <c r="I186" s="178"/>
    </row>
    <row r="187" spans="1:11" ht="14.25" customHeight="1">
      <c r="A187" s="178"/>
      <c r="B187" s="178"/>
      <c r="C187" s="6"/>
      <c r="D187" s="178"/>
      <c r="E187" s="189" t="s">
        <v>562</v>
      </c>
      <c r="F187" s="190" t="s">
        <v>563</v>
      </c>
      <c r="G187" s="183"/>
      <c r="H187" s="185"/>
      <c r="I187" s="178"/>
    </row>
    <row r="188" spans="1:11" ht="14.25" customHeight="1">
      <c r="A188" s="178"/>
      <c r="B188" s="178"/>
      <c r="C188" s="6"/>
      <c r="D188" s="178"/>
      <c r="E188" s="189" t="s">
        <v>564</v>
      </c>
      <c r="F188" s="188" t="s">
        <v>565</v>
      </c>
      <c r="G188" s="183"/>
      <c r="H188" s="185"/>
      <c r="I188" s="178"/>
    </row>
    <row r="189" spans="1:11" ht="14.25" customHeight="1">
      <c r="A189" s="178"/>
      <c r="B189" s="178"/>
      <c r="C189" s="6"/>
      <c r="D189" s="178"/>
      <c r="E189" s="191"/>
      <c r="F189" s="188" t="s">
        <v>566</v>
      </c>
      <c r="G189" s="183"/>
      <c r="H189" s="185"/>
      <c r="I189" s="178"/>
    </row>
    <row r="190" spans="1:11" ht="14.25" customHeight="1">
      <c r="A190" s="178"/>
      <c r="B190" s="178"/>
      <c r="C190" s="6"/>
      <c r="D190" s="178"/>
      <c r="E190" s="178" t="s">
        <v>567</v>
      </c>
      <c r="F190" s="178"/>
      <c r="G190" s="183"/>
      <c r="H190" s="185"/>
      <c r="I190" s="178"/>
    </row>
    <row r="191" spans="1:11" ht="14.25" customHeight="1">
      <c r="A191" s="178"/>
      <c r="B191" s="178"/>
      <c r="C191" s="6"/>
      <c r="D191" s="178"/>
      <c r="E191" s="178" t="s">
        <v>568</v>
      </c>
      <c r="F191" s="178" t="s">
        <v>569</v>
      </c>
      <c r="G191" s="109" t="str">
        <f>HYPERLINK("https://www.facebook.com/CanadaSecularAA","Facebook Group")</f>
        <v>Facebook Group</v>
      </c>
      <c r="H191" s="185"/>
      <c r="I191" s="192" t="str">
        <f>HYPERLINK("https://aatorontoagnositcs.com","Website")</f>
        <v>Website</v>
      </c>
    </row>
    <row r="192" spans="1:11" ht="14.25" customHeight="1">
      <c r="A192" s="178"/>
      <c r="B192" s="178"/>
      <c r="C192" s="6"/>
      <c r="D192" s="178"/>
      <c r="E192" s="178"/>
      <c r="F192" s="178"/>
      <c r="G192" s="183"/>
      <c r="H192" s="185"/>
      <c r="I192" s="178"/>
    </row>
    <row r="193" spans="1:9" ht="14.25" customHeight="1">
      <c r="A193" s="178"/>
      <c r="B193" s="178"/>
      <c r="C193" s="6"/>
      <c r="D193" s="178"/>
      <c r="E193" s="178" t="s">
        <v>570</v>
      </c>
      <c r="F193" s="193" t="s">
        <v>571</v>
      </c>
      <c r="G193" s="183"/>
      <c r="H193" s="185"/>
      <c r="I193" s="178"/>
    </row>
    <row r="194" spans="1:9" ht="14.25" customHeight="1">
      <c r="A194" s="178"/>
      <c r="B194" s="178"/>
      <c r="C194" s="6"/>
      <c r="D194" s="178"/>
      <c r="E194" s="178"/>
      <c r="F194" s="178"/>
      <c r="G194" s="183"/>
      <c r="H194" s="185"/>
      <c r="I194" s="178"/>
    </row>
    <row r="195" spans="1:9" ht="14.25" customHeight="1">
      <c r="A195" s="178"/>
      <c r="B195" s="178"/>
      <c r="C195" s="6"/>
      <c r="D195" s="178"/>
      <c r="E195" s="178"/>
      <c r="F195" s="178"/>
      <c r="G195" s="183"/>
      <c r="H195" s="185"/>
      <c r="I195" s="178"/>
    </row>
    <row r="196" spans="1:9" ht="14.25" customHeight="1">
      <c r="A196" s="178"/>
      <c r="B196" s="178"/>
      <c r="C196" s="6"/>
      <c r="D196" s="178"/>
      <c r="E196" s="178"/>
      <c r="F196" s="178"/>
      <c r="G196" s="183"/>
      <c r="H196" s="185"/>
      <c r="I196" s="178"/>
    </row>
    <row r="197" spans="1:9" ht="14.25" customHeight="1">
      <c r="A197" s="178"/>
      <c r="B197" s="178"/>
      <c r="C197" s="6"/>
      <c r="D197" s="178"/>
      <c r="E197" s="178"/>
      <c r="F197" s="178"/>
      <c r="G197" s="183"/>
      <c r="H197" s="185"/>
      <c r="I197" s="178"/>
    </row>
    <row r="198" spans="1:9" ht="14.25" customHeight="1">
      <c r="A198" s="178"/>
      <c r="B198" s="178"/>
      <c r="C198" s="6"/>
      <c r="D198" s="178"/>
      <c r="E198" s="178"/>
      <c r="F198" s="178"/>
      <c r="G198" s="183"/>
      <c r="H198" s="185"/>
      <c r="I198" s="178"/>
    </row>
    <row r="199" spans="1:9" ht="14.25" customHeight="1">
      <c r="A199" s="178"/>
      <c r="B199" s="178"/>
      <c r="C199" s="6"/>
      <c r="D199" s="178"/>
      <c r="E199" s="178"/>
      <c r="F199" s="178"/>
      <c r="G199" s="183"/>
      <c r="H199" s="185"/>
      <c r="I199" s="178"/>
    </row>
    <row r="200" spans="1:9" ht="14.25" customHeight="1">
      <c r="A200" s="178"/>
      <c r="B200" s="178"/>
      <c r="C200" s="6"/>
      <c r="D200" s="178"/>
      <c r="E200" s="178"/>
      <c r="F200" s="178"/>
      <c r="G200" s="183"/>
      <c r="H200" s="185"/>
      <c r="I200" s="178"/>
    </row>
    <row r="201" spans="1:9" ht="14.25" customHeight="1">
      <c r="A201" s="178"/>
      <c r="B201" s="178"/>
      <c r="C201" s="6"/>
      <c r="D201" s="178"/>
      <c r="E201" s="178"/>
      <c r="F201" s="178"/>
      <c r="G201" s="183"/>
      <c r="H201" s="185"/>
      <c r="I201" s="178"/>
    </row>
    <row r="202" spans="1:9" ht="14.25" customHeight="1">
      <c r="A202" s="178"/>
      <c r="B202" s="178"/>
      <c r="C202" s="6"/>
      <c r="D202" s="178"/>
      <c r="E202" s="178"/>
      <c r="F202" s="178"/>
      <c r="G202" s="183"/>
      <c r="H202" s="185"/>
      <c r="I202" s="178"/>
    </row>
    <row r="203" spans="1:9" ht="14.25" customHeight="1">
      <c r="A203" s="178"/>
      <c r="B203" s="178"/>
      <c r="C203" s="6"/>
      <c r="D203" s="178"/>
      <c r="E203" s="178"/>
      <c r="F203" s="178"/>
      <c r="G203" s="183"/>
      <c r="H203" s="185"/>
      <c r="I203" s="178"/>
    </row>
    <row r="204" spans="1:9" ht="14.25" customHeight="1">
      <c r="A204" s="178"/>
      <c r="B204" s="178"/>
      <c r="C204" s="6"/>
      <c r="D204" s="178"/>
      <c r="E204" s="178"/>
      <c r="F204" s="178"/>
      <c r="G204" s="183"/>
      <c r="H204" s="185"/>
      <c r="I204" s="178"/>
    </row>
    <row r="205" spans="1:9" ht="14.25" customHeight="1">
      <c r="A205" s="178"/>
      <c r="B205" s="178"/>
      <c r="C205" s="6"/>
      <c r="D205" s="178"/>
      <c r="E205" s="178"/>
      <c r="F205" s="178"/>
      <c r="G205" s="183"/>
      <c r="H205" s="185"/>
      <c r="I205" s="178"/>
    </row>
    <row r="206" spans="1:9" ht="14.25" customHeight="1">
      <c r="A206" s="178"/>
      <c r="B206" s="178"/>
      <c r="C206" s="6"/>
      <c r="D206" s="178"/>
      <c r="E206" s="178"/>
      <c r="F206" s="178"/>
      <c r="G206" s="183"/>
      <c r="H206" s="185"/>
      <c r="I206" s="178"/>
    </row>
    <row r="207" spans="1:9" ht="14.25" customHeight="1">
      <c r="A207" s="178"/>
      <c r="B207" s="178"/>
      <c r="C207" s="6"/>
      <c r="D207" s="178"/>
      <c r="E207" s="178"/>
      <c r="F207" s="178"/>
      <c r="G207" s="183"/>
      <c r="H207" s="185"/>
      <c r="I207" s="178"/>
    </row>
    <row r="208" spans="1:9" ht="14.25" customHeight="1">
      <c r="A208" s="178"/>
      <c r="B208" s="178"/>
      <c r="C208" s="6"/>
      <c r="D208" s="178"/>
      <c r="E208" s="178"/>
      <c r="F208" s="178"/>
      <c r="G208" s="183"/>
      <c r="H208" s="185"/>
      <c r="I208" s="178"/>
    </row>
    <row r="209" spans="1:9" ht="14.25" customHeight="1">
      <c r="A209" s="178"/>
      <c r="B209" s="178"/>
      <c r="C209" s="6"/>
      <c r="D209" s="178"/>
      <c r="E209" s="178"/>
      <c r="F209" s="178"/>
      <c r="G209" s="183"/>
      <c r="H209" s="185"/>
      <c r="I209" s="178"/>
    </row>
    <row r="210" spans="1:9" ht="14.25" customHeight="1">
      <c r="A210" s="178"/>
      <c r="B210" s="178"/>
      <c r="C210" s="6"/>
      <c r="D210" s="178"/>
      <c r="E210" s="178"/>
      <c r="F210" s="178"/>
      <c r="G210" s="183"/>
      <c r="H210" s="185"/>
      <c r="I210" s="178"/>
    </row>
    <row r="211" spans="1:9" ht="14.25" customHeight="1">
      <c r="A211" s="178"/>
      <c r="B211" s="178"/>
      <c r="C211" s="6"/>
      <c r="D211" s="178"/>
      <c r="E211" s="178"/>
      <c r="F211" s="178"/>
      <c r="G211" s="183"/>
      <c r="H211" s="185"/>
      <c r="I211" s="178"/>
    </row>
    <row r="212" spans="1:9" ht="14.25" customHeight="1">
      <c r="A212" s="178"/>
      <c r="B212" s="178"/>
      <c r="C212" s="6"/>
      <c r="D212" s="178"/>
      <c r="E212" s="178"/>
      <c r="F212" s="178"/>
      <c r="G212" s="183"/>
      <c r="H212" s="185"/>
      <c r="I212" s="178"/>
    </row>
    <row r="213" spans="1:9" ht="14.25" customHeight="1">
      <c r="A213" s="178"/>
      <c r="B213" s="178"/>
      <c r="C213" s="6"/>
      <c r="D213" s="178"/>
      <c r="E213" s="178"/>
      <c r="F213" s="178"/>
      <c r="G213" s="183"/>
      <c r="H213" s="185"/>
      <c r="I213" s="178"/>
    </row>
    <row r="214" spans="1:9" ht="14.25" customHeight="1">
      <c r="A214" s="178"/>
      <c r="B214" s="178"/>
      <c r="C214" s="6"/>
      <c r="D214" s="178"/>
      <c r="E214" s="178"/>
      <c r="F214" s="178"/>
      <c r="G214" s="183"/>
      <c r="H214" s="185"/>
      <c r="I214" s="178"/>
    </row>
    <row r="215" spans="1:9" ht="14.25" customHeight="1">
      <c r="A215" s="178"/>
      <c r="B215" s="178"/>
      <c r="C215" s="6"/>
      <c r="D215" s="178"/>
      <c r="E215" s="178"/>
      <c r="F215" s="178"/>
      <c r="G215" s="183"/>
      <c r="H215" s="185"/>
      <c r="I215" s="178"/>
    </row>
    <row r="216" spans="1:9" ht="14.25" customHeight="1">
      <c r="A216" s="178"/>
      <c r="B216" s="178"/>
      <c r="C216" s="6"/>
      <c r="D216" s="178"/>
      <c r="E216" s="178"/>
      <c r="F216" s="178"/>
      <c r="G216" s="183"/>
      <c r="H216" s="185"/>
      <c r="I216" s="178"/>
    </row>
    <row r="217" spans="1:9" ht="14.25" customHeight="1">
      <c r="A217" s="178"/>
      <c r="B217" s="178"/>
      <c r="C217" s="6"/>
      <c r="D217" s="178"/>
      <c r="E217" s="178"/>
      <c r="F217" s="178"/>
      <c r="G217" s="183"/>
      <c r="H217" s="185"/>
      <c r="I217" s="178"/>
    </row>
    <row r="218" spans="1:9" ht="14.25" customHeight="1">
      <c r="A218" s="178"/>
      <c r="B218" s="178"/>
      <c r="C218" s="6"/>
      <c r="D218" s="178"/>
      <c r="E218" s="178"/>
      <c r="F218" s="178"/>
      <c r="G218" s="183"/>
      <c r="H218" s="185"/>
      <c r="I218" s="178"/>
    </row>
    <row r="219" spans="1:9" ht="14.25" customHeight="1">
      <c r="A219" s="178"/>
      <c r="B219" s="178"/>
      <c r="C219" s="6"/>
      <c r="D219" s="178"/>
      <c r="E219" s="178"/>
      <c r="F219" s="178"/>
      <c r="G219" s="183"/>
      <c r="H219" s="185"/>
      <c r="I219" s="178"/>
    </row>
    <row r="220" spans="1:9" ht="14.25" customHeight="1">
      <c r="A220" s="178"/>
      <c r="B220" s="178"/>
      <c r="C220" s="6"/>
      <c r="D220" s="178"/>
      <c r="E220" s="178"/>
      <c r="F220" s="178"/>
      <c r="G220" s="183"/>
      <c r="H220" s="185"/>
      <c r="I220" s="178"/>
    </row>
    <row r="221" spans="1:9" ht="14.25" customHeight="1">
      <c r="A221" s="178"/>
      <c r="B221" s="178"/>
      <c r="C221" s="6"/>
      <c r="D221" s="178"/>
      <c r="E221" s="178"/>
      <c r="F221" s="178"/>
      <c r="G221" s="183"/>
      <c r="H221" s="185"/>
      <c r="I221" s="178"/>
    </row>
    <row r="222" spans="1:9" ht="14.25" customHeight="1">
      <c r="A222" s="178"/>
      <c r="B222" s="178"/>
      <c r="C222" s="6"/>
      <c r="D222" s="178"/>
      <c r="E222" s="178"/>
      <c r="F222" s="178"/>
      <c r="G222" s="183"/>
      <c r="H222" s="185"/>
      <c r="I222" s="178"/>
    </row>
    <row r="223" spans="1:9" ht="14.25" customHeight="1">
      <c r="A223" s="178"/>
      <c r="B223" s="178"/>
      <c r="C223" s="6"/>
      <c r="D223" s="178"/>
      <c r="E223" s="178"/>
      <c r="F223" s="178"/>
      <c r="G223" s="183"/>
      <c r="H223" s="185"/>
      <c r="I223" s="178"/>
    </row>
    <row r="224" spans="1:9" ht="14.25" customHeight="1">
      <c r="A224" s="178"/>
      <c r="B224" s="178"/>
      <c r="C224" s="6"/>
      <c r="D224" s="178"/>
      <c r="E224" s="178"/>
      <c r="F224" s="178"/>
      <c r="G224" s="183"/>
      <c r="H224" s="185"/>
      <c r="I224" s="178"/>
    </row>
    <row r="225" spans="1:9" ht="14.25" customHeight="1">
      <c r="A225" s="178"/>
      <c r="B225" s="178"/>
      <c r="C225" s="6"/>
      <c r="D225" s="178"/>
      <c r="E225" s="178"/>
      <c r="F225" s="178"/>
      <c r="G225" s="183"/>
      <c r="H225" s="185"/>
      <c r="I225" s="178"/>
    </row>
    <row r="226" spans="1:9" ht="14.25" customHeight="1">
      <c r="A226" s="178"/>
      <c r="B226" s="178"/>
      <c r="C226" s="6"/>
      <c r="D226" s="178"/>
      <c r="E226" s="178"/>
      <c r="F226" s="178"/>
      <c r="G226" s="183"/>
      <c r="H226" s="185"/>
      <c r="I226" s="178"/>
    </row>
    <row r="227" spans="1:9" ht="14.25" customHeight="1">
      <c r="A227" s="178"/>
      <c r="B227" s="178"/>
      <c r="C227" s="6"/>
      <c r="D227" s="178"/>
      <c r="E227" s="178"/>
      <c r="F227" s="178"/>
      <c r="G227" s="183"/>
      <c r="H227" s="185"/>
      <c r="I227" s="178"/>
    </row>
    <row r="228" spans="1:9" ht="14.25" customHeight="1">
      <c r="A228" s="178"/>
      <c r="B228" s="178"/>
      <c r="C228" s="6"/>
      <c r="D228" s="178"/>
      <c r="E228" s="178"/>
      <c r="F228" s="178"/>
      <c r="G228" s="183"/>
      <c r="H228" s="185"/>
      <c r="I228" s="178"/>
    </row>
    <row r="229" spans="1:9" ht="14.25" customHeight="1">
      <c r="A229" s="178"/>
      <c r="B229" s="178"/>
      <c r="C229" s="6"/>
      <c r="D229" s="178"/>
      <c r="E229" s="178"/>
      <c r="F229" s="178"/>
      <c r="G229" s="183"/>
      <c r="H229" s="185"/>
      <c r="I229" s="178"/>
    </row>
    <row r="230" spans="1:9" ht="14.25" customHeight="1">
      <c r="A230" s="178"/>
      <c r="B230" s="178"/>
      <c r="C230" s="6"/>
      <c r="D230" s="178"/>
      <c r="E230" s="178"/>
      <c r="F230" s="178"/>
      <c r="G230" s="183"/>
      <c r="H230" s="185"/>
      <c r="I230" s="178"/>
    </row>
    <row r="231" spans="1:9" ht="14.25" customHeight="1">
      <c r="A231" s="178"/>
      <c r="B231" s="178"/>
      <c r="C231" s="6"/>
      <c r="D231" s="178"/>
      <c r="E231" s="178"/>
      <c r="F231" s="178"/>
      <c r="G231" s="183"/>
      <c r="H231" s="185"/>
      <c r="I231" s="178"/>
    </row>
    <row r="232" spans="1:9" ht="14.25" customHeight="1">
      <c r="A232" s="178"/>
      <c r="B232" s="178"/>
      <c r="C232" s="6"/>
      <c r="D232" s="178"/>
      <c r="E232" s="178"/>
      <c r="F232" s="178"/>
      <c r="G232" s="183"/>
      <c r="H232" s="185"/>
      <c r="I232" s="178"/>
    </row>
    <row r="233" spans="1:9" ht="14.25" customHeight="1">
      <c r="A233" s="178"/>
      <c r="B233" s="178"/>
      <c r="C233" s="6"/>
      <c r="D233" s="178"/>
      <c r="E233" s="178"/>
      <c r="F233" s="178"/>
      <c r="G233" s="183"/>
      <c r="H233" s="185"/>
      <c r="I233" s="178"/>
    </row>
    <row r="234" spans="1:9" ht="14.25" customHeight="1">
      <c r="A234" s="178"/>
      <c r="B234" s="178"/>
      <c r="C234" s="6"/>
      <c r="D234" s="178"/>
      <c r="E234" s="178"/>
      <c r="F234" s="178"/>
      <c r="G234" s="183"/>
      <c r="H234" s="185"/>
      <c r="I234" s="178"/>
    </row>
    <row r="235" spans="1:9" ht="14.25" customHeight="1">
      <c r="A235" s="178"/>
      <c r="B235" s="178"/>
      <c r="C235" s="6"/>
      <c r="D235" s="178"/>
      <c r="E235" s="178"/>
      <c r="F235" s="178"/>
      <c r="G235" s="183"/>
      <c r="H235" s="185"/>
      <c r="I235" s="178"/>
    </row>
    <row r="236" spans="1:9" ht="14.25" customHeight="1">
      <c r="A236" s="178"/>
      <c r="B236" s="178"/>
      <c r="C236" s="6"/>
      <c r="D236" s="178"/>
      <c r="E236" s="178"/>
      <c r="F236" s="178"/>
      <c r="G236" s="183"/>
      <c r="H236" s="185"/>
      <c r="I236" s="178"/>
    </row>
    <row r="237" spans="1:9" ht="14.25" customHeight="1">
      <c r="A237" s="178"/>
      <c r="B237" s="178"/>
      <c r="C237" s="6"/>
      <c r="D237" s="178"/>
      <c r="E237" s="178"/>
      <c r="F237" s="178"/>
      <c r="G237" s="183"/>
      <c r="H237" s="185"/>
      <c r="I237" s="178"/>
    </row>
    <row r="238" spans="1:9" ht="14.25" customHeight="1">
      <c r="A238" s="178"/>
      <c r="B238" s="178"/>
      <c r="C238" s="6"/>
      <c r="D238" s="178"/>
      <c r="E238" s="178"/>
      <c r="F238" s="178"/>
      <c r="G238" s="183"/>
      <c r="H238" s="185"/>
      <c r="I238" s="178"/>
    </row>
    <row r="239" spans="1:9" ht="14.25" customHeight="1">
      <c r="A239" s="178"/>
      <c r="B239" s="178"/>
      <c r="C239" s="6"/>
      <c r="D239" s="178"/>
      <c r="E239" s="178"/>
      <c r="F239" s="178"/>
      <c r="G239" s="183"/>
      <c r="H239" s="185"/>
      <c r="I239" s="178"/>
    </row>
    <row r="240" spans="1:9" ht="14.25" customHeight="1">
      <c r="A240" s="178"/>
      <c r="B240" s="178"/>
      <c r="C240" s="6"/>
      <c r="D240" s="178"/>
      <c r="E240" s="178"/>
      <c r="F240" s="178"/>
      <c r="G240" s="183"/>
      <c r="H240" s="185"/>
      <c r="I240" s="178"/>
    </row>
    <row r="241" spans="1:9" ht="14.25" customHeight="1">
      <c r="A241" s="178"/>
      <c r="B241" s="178"/>
      <c r="C241" s="6"/>
      <c r="D241" s="178"/>
      <c r="E241" s="178"/>
      <c r="F241" s="178"/>
      <c r="G241" s="183"/>
      <c r="H241" s="185"/>
      <c r="I241" s="178"/>
    </row>
    <row r="242" spans="1:9" ht="14.25" customHeight="1">
      <c r="A242" s="178"/>
      <c r="B242" s="178"/>
      <c r="C242" s="6"/>
      <c r="D242" s="178"/>
      <c r="E242" s="178"/>
      <c r="F242" s="178"/>
      <c r="G242" s="183"/>
      <c r="H242" s="185"/>
      <c r="I242" s="178"/>
    </row>
    <row r="243" spans="1:9" ht="14.25" customHeight="1">
      <c r="A243" s="178"/>
      <c r="B243" s="178"/>
      <c r="C243" s="6"/>
      <c r="D243" s="178"/>
      <c r="E243" s="178"/>
      <c r="F243" s="178"/>
      <c r="G243" s="183"/>
      <c r="H243" s="185"/>
      <c r="I243" s="178"/>
    </row>
    <row r="244" spans="1:9" ht="14.25" customHeight="1">
      <c r="A244" s="178"/>
      <c r="B244" s="178"/>
      <c r="C244" s="6"/>
      <c r="D244" s="178"/>
      <c r="E244" s="178"/>
      <c r="F244" s="178"/>
      <c r="G244" s="183"/>
      <c r="H244" s="185"/>
      <c r="I244" s="178"/>
    </row>
    <row r="245" spans="1:9" ht="14.25" customHeight="1">
      <c r="A245" s="178"/>
      <c r="B245" s="178"/>
      <c r="C245" s="6"/>
      <c r="D245" s="178"/>
      <c r="E245" s="178"/>
      <c r="F245" s="178"/>
      <c r="G245" s="183"/>
      <c r="H245" s="185"/>
      <c r="I245" s="178"/>
    </row>
    <row r="246" spans="1:9" ht="14.25" customHeight="1">
      <c r="A246" s="178"/>
      <c r="B246" s="178"/>
      <c r="C246" s="6"/>
      <c r="D246" s="178"/>
      <c r="E246" s="178"/>
      <c r="F246" s="178"/>
      <c r="G246" s="183"/>
      <c r="H246" s="185"/>
      <c r="I246" s="178"/>
    </row>
    <row r="247" spans="1:9" ht="14.25" customHeight="1">
      <c r="A247" s="178"/>
      <c r="B247" s="178"/>
      <c r="C247" s="6"/>
      <c r="D247" s="178"/>
      <c r="E247" s="178"/>
      <c r="F247" s="178"/>
      <c r="G247" s="183"/>
      <c r="H247" s="185"/>
      <c r="I247" s="178"/>
    </row>
    <row r="248" spans="1:9" ht="14.25" customHeight="1">
      <c r="A248" s="178"/>
      <c r="B248" s="178"/>
      <c r="C248" s="6"/>
      <c r="D248" s="178"/>
      <c r="E248" s="178"/>
      <c r="F248" s="178"/>
      <c r="G248" s="183"/>
      <c r="H248" s="185"/>
      <c r="I248" s="178"/>
    </row>
    <row r="249" spans="1:9" ht="14.25" customHeight="1">
      <c r="A249" s="178"/>
      <c r="B249" s="178"/>
      <c r="C249" s="6"/>
      <c r="D249" s="178"/>
      <c r="E249" s="178"/>
      <c r="F249" s="178"/>
      <c r="G249" s="183"/>
      <c r="H249" s="185"/>
      <c r="I249" s="178"/>
    </row>
    <row r="250" spans="1:9" ht="14.25" customHeight="1">
      <c r="A250" s="178"/>
      <c r="B250" s="178"/>
      <c r="C250" s="6"/>
      <c r="D250" s="178"/>
      <c r="E250" s="178"/>
      <c r="F250" s="178"/>
      <c r="G250" s="183"/>
      <c r="H250" s="185"/>
      <c r="I250" s="178"/>
    </row>
    <row r="251" spans="1:9" ht="14.25" customHeight="1">
      <c r="A251" s="178"/>
      <c r="B251" s="178"/>
      <c r="C251" s="6"/>
      <c r="D251" s="178"/>
      <c r="E251" s="178"/>
      <c r="F251" s="178"/>
      <c r="G251" s="183"/>
      <c r="H251" s="185"/>
      <c r="I251" s="178"/>
    </row>
    <row r="252" spans="1:9" ht="14.25" customHeight="1">
      <c r="A252" s="178"/>
      <c r="B252" s="178"/>
      <c r="C252" s="6"/>
      <c r="D252" s="178"/>
      <c r="E252" s="178"/>
      <c r="F252" s="178"/>
      <c r="G252" s="183"/>
      <c r="H252" s="185"/>
      <c r="I252" s="178"/>
    </row>
    <row r="253" spans="1:9" ht="14.25" customHeight="1">
      <c r="A253" s="178"/>
      <c r="B253" s="178"/>
      <c r="C253" s="6"/>
      <c r="D253" s="178"/>
      <c r="E253" s="178"/>
      <c r="F253" s="178"/>
      <c r="G253" s="183"/>
      <c r="H253" s="185"/>
      <c r="I253" s="178"/>
    </row>
    <row r="254" spans="1:9" ht="14.25" customHeight="1">
      <c r="A254" s="178"/>
      <c r="B254" s="178"/>
      <c r="C254" s="6"/>
      <c r="D254" s="178"/>
      <c r="E254" s="178"/>
      <c r="F254" s="178"/>
      <c r="G254" s="183"/>
      <c r="H254" s="185"/>
      <c r="I254" s="178"/>
    </row>
    <row r="255" spans="1:9" ht="14.25" customHeight="1">
      <c r="A255" s="178"/>
      <c r="B255" s="178"/>
      <c r="C255" s="6"/>
      <c r="D255" s="178"/>
      <c r="E255" s="178"/>
      <c r="F255" s="178"/>
      <c r="G255" s="183"/>
      <c r="H255" s="185"/>
      <c r="I255" s="178"/>
    </row>
    <row r="256" spans="1:9" ht="14.25" customHeight="1">
      <c r="A256" s="178"/>
      <c r="B256" s="178"/>
      <c r="C256" s="6"/>
      <c r="D256" s="178"/>
      <c r="E256" s="178"/>
      <c r="F256" s="178"/>
      <c r="G256" s="183"/>
      <c r="H256" s="185"/>
      <c r="I256" s="178"/>
    </row>
    <row r="257" spans="1:9" ht="14.25" customHeight="1">
      <c r="A257" s="178"/>
      <c r="B257" s="178"/>
      <c r="C257" s="6"/>
      <c r="D257" s="178"/>
      <c r="E257" s="178"/>
      <c r="F257" s="178"/>
      <c r="G257" s="183"/>
      <c r="H257" s="185"/>
      <c r="I257" s="178"/>
    </row>
    <row r="258" spans="1:9" ht="14.25" customHeight="1">
      <c r="A258" s="178"/>
      <c r="B258" s="178"/>
      <c r="C258" s="6"/>
      <c r="D258" s="178"/>
      <c r="E258" s="178"/>
      <c r="F258" s="178"/>
      <c r="G258" s="183"/>
      <c r="H258" s="185"/>
      <c r="I258" s="178"/>
    </row>
    <row r="259" spans="1:9" ht="14.25" customHeight="1">
      <c r="A259" s="178"/>
      <c r="B259" s="178"/>
      <c r="C259" s="6"/>
      <c r="D259" s="178"/>
      <c r="E259" s="178"/>
      <c r="F259" s="178"/>
      <c r="G259" s="183"/>
      <c r="H259" s="185"/>
      <c r="I259" s="178"/>
    </row>
    <row r="260" spans="1:9" ht="14.25" customHeight="1">
      <c r="A260" s="178"/>
      <c r="B260" s="178"/>
      <c r="C260" s="6"/>
      <c r="D260" s="178"/>
      <c r="E260" s="178"/>
      <c r="F260" s="178"/>
      <c r="G260" s="183"/>
      <c r="H260" s="185"/>
      <c r="I260" s="178"/>
    </row>
    <row r="261" spans="1:9" ht="14.25" customHeight="1">
      <c r="A261" s="178"/>
      <c r="B261" s="178"/>
      <c r="C261" s="6"/>
      <c r="D261" s="178"/>
      <c r="E261" s="178"/>
      <c r="F261" s="178"/>
      <c r="G261" s="183"/>
      <c r="H261" s="185"/>
      <c r="I261" s="178"/>
    </row>
    <row r="262" spans="1:9" ht="14.25" customHeight="1">
      <c r="A262" s="178"/>
      <c r="B262" s="178"/>
      <c r="C262" s="6"/>
      <c r="D262" s="178"/>
      <c r="E262" s="178"/>
      <c r="F262" s="178"/>
      <c r="G262" s="183"/>
      <c r="H262" s="185"/>
      <c r="I262" s="178"/>
    </row>
    <row r="263" spans="1:9" ht="14.25" customHeight="1">
      <c r="A263" s="178"/>
      <c r="B263" s="178"/>
      <c r="C263" s="6"/>
      <c r="D263" s="178"/>
      <c r="E263" s="178"/>
      <c r="F263" s="178"/>
      <c r="G263" s="183"/>
      <c r="H263" s="185"/>
      <c r="I263" s="178"/>
    </row>
    <row r="264" spans="1:9" ht="14.25" customHeight="1">
      <c r="A264" s="178"/>
      <c r="B264" s="178"/>
      <c r="C264" s="6"/>
      <c r="D264" s="178"/>
      <c r="E264" s="178"/>
      <c r="F264" s="178"/>
      <c r="G264" s="183"/>
      <c r="H264" s="185"/>
      <c r="I264" s="178"/>
    </row>
    <row r="265" spans="1:9" ht="14.25" customHeight="1">
      <c r="A265" s="178"/>
      <c r="B265" s="178"/>
      <c r="C265" s="6"/>
      <c r="D265" s="178"/>
      <c r="E265" s="178"/>
      <c r="F265" s="178"/>
      <c r="G265" s="183"/>
      <c r="H265" s="185"/>
      <c r="I265" s="178"/>
    </row>
    <row r="266" spans="1:9" ht="14.25" customHeight="1">
      <c r="A266" s="178"/>
      <c r="B266" s="178"/>
      <c r="C266" s="6"/>
      <c r="D266" s="178"/>
      <c r="E266" s="178"/>
      <c r="F266" s="178"/>
      <c r="G266" s="183"/>
      <c r="H266" s="185"/>
      <c r="I266" s="178"/>
    </row>
    <row r="267" spans="1:9" ht="14.25" customHeight="1">
      <c r="A267" s="178"/>
      <c r="B267" s="178"/>
      <c r="C267" s="6"/>
      <c r="D267" s="178"/>
      <c r="E267" s="178"/>
      <c r="F267" s="178"/>
      <c r="G267" s="183"/>
      <c r="H267" s="185"/>
      <c r="I267" s="178"/>
    </row>
    <row r="268" spans="1:9" ht="14.25" customHeight="1">
      <c r="A268" s="178"/>
      <c r="B268" s="178"/>
      <c r="C268" s="6"/>
      <c r="D268" s="178"/>
      <c r="E268" s="178"/>
      <c r="F268" s="178"/>
      <c r="G268" s="183"/>
      <c r="H268" s="185"/>
      <c r="I268" s="178"/>
    </row>
    <row r="269" spans="1:9" ht="14.25" customHeight="1">
      <c r="A269" s="178"/>
      <c r="B269" s="178"/>
      <c r="C269" s="6"/>
      <c r="D269" s="178"/>
      <c r="E269" s="178"/>
      <c r="F269" s="178"/>
      <c r="G269" s="183"/>
      <c r="H269" s="185"/>
      <c r="I269" s="178"/>
    </row>
    <row r="270" spans="1:9" ht="14.25" customHeight="1">
      <c r="A270" s="178"/>
      <c r="B270" s="178"/>
      <c r="C270" s="6"/>
      <c r="D270" s="178"/>
      <c r="E270" s="178"/>
      <c r="F270" s="178"/>
      <c r="G270" s="183"/>
      <c r="H270" s="185"/>
      <c r="I270" s="178"/>
    </row>
    <row r="271" spans="1:9" ht="14.25" customHeight="1">
      <c r="A271" s="178"/>
      <c r="B271" s="178"/>
      <c r="C271" s="6"/>
      <c r="D271" s="178"/>
      <c r="E271" s="178"/>
      <c r="F271" s="178"/>
      <c r="G271" s="183"/>
      <c r="H271" s="185"/>
      <c r="I271" s="178"/>
    </row>
    <row r="272" spans="1:9" ht="14.25" customHeight="1">
      <c r="A272" s="178"/>
      <c r="B272" s="178"/>
      <c r="C272" s="6"/>
      <c r="D272" s="178"/>
      <c r="E272" s="178"/>
      <c r="F272" s="178"/>
      <c r="G272" s="183"/>
      <c r="H272" s="185"/>
      <c r="I272" s="178"/>
    </row>
    <row r="273" spans="1:9" ht="14.25" customHeight="1">
      <c r="A273" s="178"/>
      <c r="B273" s="178"/>
      <c r="C273" s="6"/>
      <c r="D273" s="178"/>
      <c r="E273" s="178"/>
      <c r="F273" s="178"/>
      <c r="G273" s="183"/>
      <c r="H273" s="185"/>
      <c r="I273" s="178"/>
    </row>
    <row r="274" spans="1:9" ht="14.25" customHeight="1">
      <c r="A274" s="178"/>
      <c r="B274" s="178"/>
      <c r="C274" s="6"/>
      <c r="D274" s="178"/>
      <c r="E274" s="178"/>
      <c r="F274" s="178"/>
      <c r="G274" s="183"/>
      <c r="H274" s="185"/>
      <c r="I274" s="178"/>
    </row>
    <row r="275" spans="1:9" ht="14.25" customHeight="1">
      <c r="A275" s="178"/>
      <c r="B275" s="178"/>
      <c r="C275" s="6"/>
      <c r="D275" s="178"/>
      <c r="E275" s="178"/>
      <c r="F275" s="178"/>
      <c r="G275" s="183"/>
      <c r="H275" s="185"/>
      <c r="I275" s="178"/>
    </row>
    <row r="276" spans="1:9" ht="14.25" customHeight="1">
      <c r="A276" s="178"/>
      <c r="B276" s="178"/>
      <c r="C276" s="6"/>
      <c r="D276" s="178"/>
      <c r="E276" s="178"/>
      <c r="F276" s="178"/>
      <c r="G276" s="183"/>
      <c r="H276" s="185"/>
      <c r="I276" s="178"/>
    </row>
    <row r="277" spans="1:9" ht="14.25" customHeight="1">
      <c r="A277" s="178"/>
      <c r="B277" s="178"/>
      <c r="C277" s="6"/>
      <c r="D277" s="178"/>
      <c r="E277" s="178"/>
      <c r="F277" s="178"/>
      <c r="G277" s="183"/>
      <c r="H277" s="185"/>
      <c r="I277" s="178"/>
    </row>
    <row r="278" spans="1:9" ht="14.25" customHeight="1">
      <c r="A278" s="178"/>
      <c r="B278" s="178"/>
      <c r="C278" s="6"/>
      <c r="D278" s="178"/>
      <c r="E278" s="178"/>
      <c r="F278" s="178"/>
      <c r="G278" s="183"/>
      <c r="H278" s="185"/>
      <c r="I278" s="178"/>
    </row>
    <row r="279" spans="1:9" ht="14.25" customHeight="1">
      <c r="A279" s="178"/>
      <c r="B279" s="178"/>
      <c r="C279" s="6"/>
      <c r="D279" s="178"/>
      <c r="E279" s="178"/>
      <c r="F279" s="178"/>
      <c r="G279" s="183"/>
      <c r="H279" s="185"/>
      <c r="I279" s="178"/>
    </row>
    <row r="280" spans="1:9" ht="14.25" customHeight="1">
      <c r="A280" s="178"/>
      <c r="B280" s="178"/>
      <c r="C280" s="6"/>
      <c r="D280" s="178"/>
      <c r="E280" s="178"/>
      <c r="F280" s="178"/>
      <c r="G280" s="183"/>
      <c r="H280" s="185"/>
      <c r="I280" s="178"/>
    </row>
    <row r="281" spans="1:9" ht="14.25" customHeight="1">
      <c r="A281" s="178"/>
      <c r="B281" s="178"/>
      <c r="C281" s="6"/>
      <c r="D281" s="178"/>
      <c r="E281" s="178"/>
      <c r="F281" s="178"/>
      <c r="G281" s="183"/>
      <c r="H281" s="185"/>
      <c r="I281" s="178"/>
    </row>
    <row r="282" spans="1:9" ht="14.25" customHeight="1">
      <c r="A282" s="178"/>
      <c r="B282" s="178"/>
      <c r="C282" s="6"/>
      <c r="D282" s="178"/>
      <c r="E282" s="178"/>
      <c r="F282" s="178"/>
      <c r="G282" s="183"/>
      <c r="H282" s="185"/>
      <c r="I282" s="178"/>
    </row>
    <row r="283" spans="1:9" ht="14.25" customHeight="1">
      <c r="A283" s="178"/>
      <c r="B283" s="178"/>
      <c r="C283" s="6"/>
      <c r="D283" s="178"/>
      <c r="E283" s="178"/>
      <c r="F283" s="178"/>
      <c r="G283" s="183"/>
      <c r="H283" s="185"/>
      <c r="I283" s="178"/>
    </row>
    <row r="284" spans="1:9" ht="14.25" customHeight="1">
      <c r="A284" s="178"/>
      <c r="B284" s="178"/>
      <c r="C284" s="6"/>
      <c r="D284" s="178"/>
      <c r="E284" s="178"/>
      <c r="F284" s="178"/>
      <c r="G284" s="183"/>
      <c r="H284" s="185"/>
      <c r="I284" s="178"/>
    </row>
    <row r="285" spans="1:9" ht="14.25" customHeight="1">
      <c r="A285" s="178"/>
      <c r="B285" s="178"/>
      <c r="C285" s="6"/>
      <c r="D285" s="178"/>
      <c r="E285" s="178"/>
      <c r="F285" s="178"/>
      <c r="G285" s="183"/>
      <c r="H285" s="185"/>
      <c r="I285" s="178"/>
    </row>
    <row r="286" spans="1:9" ht="14.25" customHeight="1">
      <c r="A286" s="178"/>
      <c r="B286" s="178"/>
      <c r="C286" s="6"/>
      <c r="D286" s="178"/>
      <c r="E286" s="178"/>
      <c r="F286" s="178"/>
      <c r="G286" s="183"/>
      <c r="H286" s="185"/>
      <c r="I286" s="178"/>
    </row>
    <row r="287" spans="1:9" ht="14.25" customHeight="1">
      <c r="A287" s="178"/>
      <c r="B287" s="178"/>
      <c r="C287" s="6"/>
      <c r="D287" s="178"/>
      <c r="E287" s="178"/>
      <c r="F287" s="178"/>
      <c r="G287" s="183"/>
      <c r="H287" s="185"/>
      <c r="I287" s="178"/>
    </row>
    <row r="288" spans="1:9" ht="14.25" customHeight="1">
      <c r="A288" s="178"/>
      <c r="B288" s="178"/>
      <c r="C288" s="6"/>
      <c r="D288" s="178"/>
      <c r="E288" s="178"/>
      <c r="F288" s="178"/>
      <c r="G288" s="183"/>
      <c r="H288" s="185"/>
      <c r="I288" s="178"/>
    </row>
    <row r="289" spans="1:9" ht="14.25" customHeight="1">
      <c r="A289" s="178"/>
      <c r="B289" s="178"/>
      <c r="C289" s="6"/>
      <c r="D289" s="178"/>
      <c r="E289" s="178"/>
      <c r="F289" s="178"/>
      <c r="G289" s="183"/>
      <c r="H289" s="185"/>
      <c r="I289" s="178"/>
    </row>
    <row r="290" spans="1:9" ht="14.25" customHeight="1">
      <c r="A290" s="178"/>
      <c r="B290" s="178"/>
      <c r="C290" s="6"/>
      <c r="D290" s="178"/>
      <c r="E290" s="178"/>
      <c r="F290" s="178"/>
      <c r="G290" s="183"/>
      <c r="H290" s="185"/>
      <c r="I290" s="178"/>
    </row>
    <row r="291" spans="1:9" ht="14.25" customHeight="1">
      <c r="A291" s="178"/>
      <c r="B291" s="178"/>
      <c r="C291" s="6"/>
      <c r="D291" s="178"/>
      <c r="E291" s="178"/>
      <c r="F291" s="178"/>
      <c r="G291" s="183"/>
      <c r="H291" s="185"/>
      <c r="I291" s="178"/>
    </row>
    <row r="292" spans="1:9" ht="14.25" customHeight="1">
      <c r="A292" s="178"/>
      <c r="B292" s="178"/>
      <c r="C292" s="6"/>
      <c r="D292" s="178"/>
      <c r="E292" s="178"/>
      <c r="F292" s="178"/>
      <c r="G292" s="183"/>
      <c r="H292" s="185"/>
      <c r="I292" s="178"/>
    </row>
    <row r="293" spans="1:9" ht="14.25" customHeight="1">
      <c r="A293" s="178"/>
      <c r="B293" s="178"/>
      <c r="C293" s="6"/>
      <c r="D293" s="178"/>
      <c r="E293" s="178"/>
      <c r="F293" s="178"/>
      <c r="G293" s="183"/>
      <c r="H293" s="185"/>
      <c r="I293" s="178"/>
    </row>
    <row r="294" spans="1:9" ht="14.25" customHeight="1">
      <c r="A294" s="178"/>
      <c r="B294" s="178"/>
      <c r="C294" s="6"/>
      <c r="D294" s="178"/>
      <c r="E294" s="178"/>
      <c r="F294" s="178"/>
      <c r="G294" s="183"/>
      <c r="H294" s="185"/>
      <c r="I294" s="178"/>
    </row>
    <row r="295" spans="1:9" ht="14.25" customHeight="1">
      <c r="A295" s="178"/>
      <c r="B295" s="178"/>
      <c r="C295" s="6"/>
      <c r="D295" s="178"/>
      <c r="E295" s="178"/>
      <c r="F295" s="178"/>
      <c r="G295" s="183"/>
      <c r="H295" s="185"/>
      <c r="I295" s="178"/>
    </row>
    <row r="296" spans="1:9" ht="14.25" customHeight="1">
      <c r="A296" s="178"/>
      <c r="B296" s="178"/>
      <c r="C296" s="6"/>
      <c r="D296" s="178"/>
      <c r="E296" s="178"/>
      <c r="F296" s="178"/>
      <c r="G296" s="183"/>
      <c r="H296" s="185"/>
      <c r="I296" s="178"/>
    </row>
    <row r="297" spans="1:9" ht="14.25" customHeight="1">
      <c r="A297" s="178"/>
      <c r="B297" s="178"/>
      <c r="C297" s="6"/>
      <c r="D297" s="178"/>
      <c r="E297" s="178"/>
      <c r="F297" s="178"/>
      <c r="G297" s="183"/>
      <c r="H297" s="185"/>
      <c r="I297" s="178"/>
    </row>
    <row r="298" spans="1:9" ht="14.25" customHeight="1">
      <c r="A298" s="178"/>
      <c r="B298" s="178"/>
      <c r="C298" s="6"/>
      <c r="D298" s="178"/>
      <c r="E298" s="178"/>
      <c r="F298" s="178"/>
      <c r="G298" s="183"/>
      <c r="H298" s="185"/>
      <c r="I298" s="178"/>
    </row>
    <row r="299" spans="1:9" ht="14.25" customHeight="1">
      <c r="A299" s="178"/>
      <c r="B299" s="178"/>
      <c r="C299" s="6"/>
      <c r="D299" s="178"/>
      <c r="E299" s="178"/>
      <c r="F299" s="178"/>
      <c r="G299" s="183"/>
      <c r="H299" s="185"/>
      <c r="I299" s="178"/>
    </row>
    <row r="300" spans="1:9" ht="14.25" customHeight="1">
      <c r="A300" s="178"/>
      <c r="B300" s="178"/>
      <c r="C300" s="6"/>
      <c r="D300" s="178"/>
      <c r="E300" s="178"/>
      <c r="F300" s="178"/>
      <c r="G300" s="183"/>
      <c r="H300" s="185"/>
      <c r="I300" s="178"/>
    </row>
    <row r="301" spans="1:9" ht="14.25" customHeight="1">
      <c r="A301" s="178"/>
      <c r="B301" s="178"/>
      <c r="C301" s="6"/>
      <c r="D301" s="178"/>
      <c r="E301" s="178"/>
      <c r="F301" s="178"/>
      <c r="G301" s="183"/>
      <c r="H301" s="185"/>
      <c r="I301" s="178"/>
    </row>
    <row r="302" spans="1:9" ht="14.25" customHeight="1">
      <c r="A302" s="178"/>
      <c r="B302" s="178"/>
      <c r="C302" s="6"/>
      <c r="D302" s="178"/>
      <c r="E302" s="178"/>
      <c r="F302" s="178"/>
      <c r="G302" s="183"/>
      <c r="H302" s="185"/>
      <c r="I302" s="178"/>
    </row>
    <row r="303" spans="1:9" ht="14.25" customHeight="1">
      <c r="A303" s="178"/>
      <c r="B303" s="178"/>
      <c r="C303" s="6"/>
      <c r="D303" s="178"/>
      <c r="E303" s="178"/>
      <c r="F303" s="178"/>
      <c r="G303" s="183"/>
      <c r="H303" s="185"/>
      <c r="I303" s="178"/>
    </row>
    <row r="304" spans="1:9" ht="14.25" customHeight="1">
      <c r="A304" s="178"/>
      <c r="B304" s="178"/>
      <c r="C304" s="6"/>
      <c r="D304" s="178"/>
      <c r="E304" s="178"/>
      <c r="F304" s="178"/>
      <c r="G304" s="183"/>
      <c r="H304" s="185"/>
      <c r="I304" s="178"/>
    </row>
    <row r="305" spans="1:9" ht="14.25" customHeight="1">
      <c r="A305" s="178"/>
      <c r="B305" s="178"/>
      <c r="C305" s="6"/>
      <c r="D305" s="178"/>
      <c r="E305" s="178"/>
      <c r="F305" s="178"/>
      <c r="G305" s="183"/>
      <c r="H305" s="185"/>
      <c r="I305" s="178"/>
    </row>
    <row r="306" spans="1:9" ht="14.25" customHeight="1">
      <c r="A306" s="178"/>
      <c r="B306" s="178"/>
      <c r="C306" s="6"/>
      <c r="D306" s="178"/>
      <c r="E306" s="178"/>
      <c r="F306" s="178"/>
      <c r="G306" s="183"/>
      <c r="H306" s="185"/>
      <c r="I306" s="178"/>
    </row>
    <row r="307" spans="1:9" ht="14.25" customHeight="1">
      <c r="A307" s="178"/>
      <c r="B307" s="178"/>
      <c r="C307" s="6"/>
      <c r="D307" s="178"/>
      <c r="E307" s="178"/>
      <c r="F307" s="178"/>
      <c r="G307" s="183"/>
      <c r="H307" s="185"/>
      <c r="I307" s="178"/>
    </row>
    <row r="308" spans="1:9" ht="14.25" customHeight="1">
      <c r="A308" s="178"/>
      <c r="B308" s="178"/>
      <c r="C308" s="6"/>
      <c r="D308" s="178"/>
      <c r="E308" s="178"/>
      <c r="F308" s="178"/>
      <c r="G308" s="183"/>
      <c r="H308" s="185"/>
      <c r="I308" s="178"/>
    </row>
    <row r="309" spans="1:9" ht="14.25" customHeight="1">
      <c r="A309" s="178"/>
      <c r="B309" s="178"/>
      <c r="C309" s="6"/>
      <c r="D309" s="178"/>
      <c r="E309" s="178"/>
      <c r="F309" s="178"/>
      <c r="G309" s="183"/>
      <c r="H309" s="185"/>
      <c r="I309" s="178"/>
    </row>
    <row r="310" spans="1:9" ht="14.25" customHeight="1">
      <c r="A310" s="178"/>
      <c r="B310" s="178"/>
      <c r="C310" s="6"/>
      <c r="D310" s="178"/>
      <c r="E310" s="178"/>
      <c r="F310" s="178"/>
      <c r="G310" s="183"/>
      <c r="H310" s="185"/>
      <c r="I310" s="178"/>
    </row>
    <row r="311" spans="1:9" ht="14.25" customHeight="1">
      <c r="A311" s="178"/>
      <c r="B311" s="178"/>
      <c r="C311" s="6"/>
      <c r="D311" s="178"/>
      <c r="E311" s="178"/>
      <c r="F311" s="178"/>
      <c r="G311" s="183"/>
      <c r="H311" s="185"/>
      <c r="I311" s="178"/>
    </row>
    <row r="312" spans="1:9" ht="14.25" customHeight="1">
      <c r="A312" s="178"/>
      <c r="B312" s="178"/>
      <c r="C312" s="6"/>
      <c r="D312" s="178"/>
      <c r="E312" s="178"/>
      <c r="F312" s="178"/>
      <c r="G312" s="183"/>
      <c r="H312" s="185"/>
      <c r="I312" s="178"/>
    </row>
    <row r="313" spans="1:9" ht="14.25" customHeight="1">
      <c r="A313" s="178"/>
      <c r="B313" s="178"/>
      <c r="C313" s="6"/>
      <c r="D313" s="178"/>
      <c r="E313" s="178"/>
      <c r="F313" s="178"/>
      <c r="G313" s="183"/>
      <c r="H313" s="185"/>
      <c r="I313" s="178"/>
    </row>
    <row r="314" spans="1:9" ht="14.25" customHeight="1">
      <c r="A314" s="178"/>
      <c r="B314" s="178"/>
      <c r="C314" s="6"/>
      <c r="D314" s="178"/>
      <c r="E314" s="178"/>
      <c r="F314" s="178"/>
      <c r="G314" s="183"/>
      <c r="H314" s="185"/>
      <c r="I314" s="178"/>
    </row>
    <row r="315" spans="1:9" ht="14.25" customHeight="1">
      <c r="A315" s="178"/>
      <c r="B315" s="178"/>
      <c r="C315" s="6"/>
      <c r="D315" s="178"/>
      <c r="E315" s="178"/>
      <c r="F315" s="178"/>
      <c r="G315" s="183"/>
      <c r="H315" s="185"/>
      <c r="I315" s="178"/>
    </row>
    <row r="316" spans="1:9" ht="14.25" customHeight="1">
      <c r="A316" s="178"/>
      <c r="B316" s="178"/>
      <c r="C316" s="6"/>
      <c r="D316" s="178"/>
      <c r="E316" s="178"/>
      <c r="F316" s="178"/>
      <c r="G316" s="183"/>
      <c r="H316" s="185"/>
      <c r="I316" s="178"/>
    </row>
    <row r="317" spans="1:9" ht="14.25" customHeight="1">
      <c r="A317" s="178"/>
      <c r="B317" s="178"/>
      <c r="C317" s="6"/>
      <c r="D317" s="178"/>
      <c r="E317" s="178"/>
      <c r="F317" s="178"/>
      <c r="G317" s="183"/>
      <c r="H317" s="185"/>
      <c r="I317" s="178"/>
    </row>
    <row r="318" spans="1:9" ht="14.25" customHeight="1">
      <c r="A318" s="178"/>
      <c r="B318" s="178"/>
      <c r="C318" s="6"/>
      <c r="D318" s="178"/>
      <c r="E318" s="178"/>
      <c r="F318" s="178"/>
      <c r="G318" s="183"/>
      <c r="H318" s="185"/>
      <c r="I318" s="178"/>
    </row>
    <row r="319" spans="1:9" ht="14.25" customHeight="1">
      <c r="A319" s="178"/>
      <c r="B319" s="178"/>
      <c r="C319" s="6"/>
      <c r="D319" s="178"/>
      <c r="E319" s="178"/>
      <c r="F319" s="178"/>
      <c r="G319" s="183"/>
      <c r="H319" s="185"/>
      <c r="I319" s="178"/>
    </row>
    <row r="320" spans="1:9" ht="14.25" customHeight="1">
      <c r="A320" s="178"/>
      <c r="B320" s="178"/>
      <c r="C320" s="6"/>
      <c r="D320" s="178"/>
      <c r="E320" s="178"/>
      <c r="F320" s="178"/>
      <c r="G320" s="183"/>
      <c r="H320" s="185"/>
      <c r="I320" s="178"/>
    </row>
    <row r="321" spans="1:9" ht="14.25" customHeight="1">
      <c r="A321" s="178"/>
      <c r="B321" s="178"/>
      <c r="C321" s="6"/>
      <c r="D321" s="178"/>
      <c r="E321" s="178"/>
      <c r="F321" s="178"/>
      <c r="G321" s="183"/>
      <c r="H321" s="185"/>
      <c r="I321" s="178"/>
    </row>
    <row r="322" spans="1:9" ht="14.25" customHeight="1">
      <c r="A322" s="178"/>
      <c r="B322" s="178"/>
      <c r="C322" s="6"/>
      <c r="D322" s="178"/>
      <c r="E322" s="178"/>
      <c r="F322" s="178"/>
      <c r="G322" s="183"/>
      <c r="H322" s="185"/>
      <c r="I322" s="178"/>
    </row>
    <row r="323" spans="1:9" ht="14.25" customHeight="1">
      <c r="A323" s="178"/>
      <c r="B323" s="178"/>
      <c r="C323" s="6"/>
      <c r="D323" s="178"/>
      <c r="E323" s="178"/>
      <c r="F323" s="178"/>
      <c r="G323" s="183"/>
      <c r="H323" s="185"/>
      <c r="I323" s="178"/>
    </row>
    <row r="324" spans="1:9" ht="14.25" customHeight="1">
      <c r="A324" s="178"/>
      <c r="B324" s="178"/>
      <c r="C324" s="6"/>
      <c r="D324" s="178"/>
      <c r="E324" s="178"/>
      <c r="F324" s="178"/>
      <c r="G324" s="183"/>
      <c r="H324" s="185"/>
      <c r="I324" s="178"/>
    </row>
    <row r="325" spans="1:9" ht="14.25" customHeight="1">
      <c r="A325" s="178"/>
      <c r="B325" s="178"/>
      <c r="C325" s="6"/>
      <c r="D325" s="178"/>
      <c r="E325" s="178"/>
      <c r="F325" s="178"/>
      <c r="G325" s="183"/>
      <c r="H325" s="185"/>
      <c r="I325" s="178"/>
    </row>
    <row r="326" spans="1:9" ht="14.25" customHeight="1">
      <c r="A326" s="178"/>
      <c r="B326" s="178"/>
      <c r="C326" s="6"/>
      <c r="D326" s="178"/>
      <c r="E326" s="178"/>
      <c r="F326" s="178"/>
      <c r="G326" s="183"/>
      <c r="H326" s="185"/>
      <c r="I326" s="178"/>
    </row>
    <row r="327" spans="1:9" ht="14.25" customHeight="1">
      <c r="A327" s="178"/>
      <c r="B327" s="178"/>
      <c r="C327" s="6"/>
      <c r="D327" s="178"/>
      <c r="E327" s="178"/>
      <c r="F327" s="178"/>
      <c r="G327" s="183"/>
      <c r="H327" s="185"/>
      <c r="I327" s="178"/>
    </row>
    <row r="328" spans="1:9" ht="14.25" customHeight="1">
      <c r="A328" s="178"/>
      <c r="B328" s="178"/>
      <c r="C328" s="6"/>
      <c r="D328" s="178"/>
      <c r="E328" s="178"/>
      <c r="F328" s="178"/>
      <c r="G328" s="183"/>
      <c r="H328" s="185"/>
      <c r="I328" s="178"/>
    </row>
    <row r="329" spans="1:9" ht="14.25" customHeight="1">
      <c r="A329" s="178"/>
      <c r="B329" s="178"/>
      <c r="C329" s="6"/>
      <c r="D329" s="178"/>
      <c r="E329" s="178"/>
      <c r="F329" s="178"/>
      <c r="G329" s="183"/>
      <c r="H329" s="185"/>
      <c r="I329" s="178"/>
    </row>
    <row r="330" spans="1:9" ht="14.25" customHeight="1">
      <c r="A330" s="178"/>
      <c r="B330" s="178"/>
      <c r="C330" s="6"/>
      <c r="D330" s="178"/>
      <c r="E330" s="178"/>
      <c r="F330" s="178"/>
      <c r="G330" s="183"/>
      <c r="H330" s="185"/>
      <c r="I330" s="178"/>
    </row>
    <row r="331" spans="1:9" ht="14.25" customHeight="1">
      <c r="A331" s="178"/>
      <c r="B331" s="178"/>
      <c r="C331" s="6"/>
      <c r="D331" s="178"/>
      <c r="E331" s="178"/>
      <c r="F331" s="178"/>
      <c r="G331" s="183"/>
      <c r="H331" s="185"/>
      <c r="I331" s="178"/>
    </row>
    <row r="332" spans="1:9" ht="14.25" customHeight="1">
      <c r="A332" s="178"/>
      <c r="B332" s="178"/>
      <c r="C332" s="6"/>
      <c r="D332" s="178"/>
      <c r="E332" s="178"/>
      <c r="F332" s="178"/>
      <c r="G332" s="183"/>
      <c r="H332" s="185"/>
      <c r="I332" s="178"/>
    </row>
    <row r="333" spans="1:9" ht="14.25" customHeight="1">
      <c r="A333" s="178"/>
      <c r="B333" s="178"/>
      <c r="C333" s="6"/>
      <c r="D333" s="178"/>
      <c r="E333" s="178"/>
      <c r="F333" s="178"/>
      <c r="G333" s="183"/>
      <c r="H333" s="185"/>
      <c r="I333" s="178"/>
    </row>
    <row r="334" spans="1:9" ht="14.25" customHeight="1">
      <c r="A334" s="178"/>
      <c r="B334" s="178"/>
      <c r="C334" s="6"/>
      <c r="D334" s="178"/>
      <c r="E334" s="178"/>
      <c r="F334" s="178"/>
      <c r="G334" s="183"/>
      <c r="H334" s="185"/>
      <c r="I334" s="178"/>
    </row>
    <row r="335" spans="1:9" ht="14.25" customHeight="1">
      <c r="A335" s="178"/>
      <c r="B335" s="178"/>
      <c r="C335" s="6"/>
      <c r="D335" s="178"/>
      <c r="E335" s="178"/>
      <c r="F335" s="178"/>
      <c r="G335" s="183"/>
      <c r="H335" s="185"/>
      <c r="I335" s="178"/>
    </row>
    <row r="336" spans="1:9" ht="14.25" customHeight="1">
      <c r="A336" s="178"/>
      <c r="B336" s="178"/>
      <c r="C336" s="6"/>
      <c r="D336" s="178"/>
      <c r="E336" s="178"/>
      <c r="F336" s="178"/>
      <c r="G336" s="183"/>
      <c r="H336" s="185"/>
      <c r="I336" s="178"/>
    </row>
    <row r="337" spans="1:9" ht="14.25" customHeight="1">
      <c r="A337" s="178"/>
      <c r="B337" s="178"/>
      <c r="C337" s="6"/>
      <c r="D337" s="178"/>
      <c r="E337" s="178"/>
      <c r="F337" s="178"/>
      <c r="G337" s="183"/>
      <c r="H337" s="185"/>
      <c r="I337" s="178"/>
    </row>
    <row r="338" spans="1:9" ht="14.25" customHeight="1">
      <c r="A338" s="178"/>
      <c r="B338" s="178"/>
      <c r="C338" s="6"/>
      <c r="D338" s="178"/>
      <c r="E338" s="178"/>
      <c r="F338" s="178"/>
      <c r="G338" s="183"/>
      <c r="H338" s="185"/>
      <c r="I338" s="178"/>
    </row>
    <row r="339" spans="1:9" ht="14.25" customHeight="1">
      <c r="A339" s="178"/>
      <c r="B339" s="178"/>
      <c r="C339" s="6"/>
      <c r="D339" s="178"/>
      <c r="E339" s="178"/>
      <c r="F339" s="178"/>
      <c r="G339" s="183"/>
      <c r="H339" s="185"/>
      <c r="I339" s="178"/>
    </row>
    <row r="340" spans="1:9" ht="14.25" customHeight="1">
      <c r="A340" s="178"/>
      <c r="B340" s="178"/>
      <c r="C340" s="6"/>
      <c r="D340" s="178"/>
      <c r="E340" s="178"/>
      <c r="F340" s="178"/>
      <c r="G340" s="183"/>
      <c r="H340" s="185"/>
      <c r="I340" s="178"/>
    </row>
    <row r="341" spans="1:9" ht="14.25" customHeight="1">
      <c r="A341" s="178"/>
      <c r="B341" s="178"/>
      <c r="C341" s="6"/>
      <c r="D341" s="178"/>
      <c r="E341" s="178"/>
      <c r="F341" s="178"/>
      <c r="G341" s="183"/>
      <c r="H341" s="185"/>
      <c r="I341" s="178"/>
    </row>
    <row r="342" spans="1:9" ht="14.25" customHeight="1">
      <c r="A342" s="178"/>
      <c r="B342" s="178"/>
      <c r="C342" s="6"/>
      <c r="D342" s="178"/>
      <c r="E342" s="178"/>
      <c r="F342" s="178"/>
      <c r="G342" s="183"/>
      <c r="H342" s="185"/>
      <c r="I342" s="178"/>
    </row>
    <row r="343" spans="1:9" ht="14.25" customHeight="1">
      <c r="A343" s="178"/>
      <c r="B343" s="178"/>
      <c r="C343" s="6"/>
      <c r="D343" s="178"/>
      <c r="E343" s="178"/>
      <c r="F343" s="178"/>
      <c r="G343" s="183"/>
      <c r="H343" s="185"/>
      <c r="I343" s="178"/>
    </row>
    <row r="344" spans="1:9" ht="14.25" customHeight="1">
      <c r="A344" s="178"/>
      <c r="B344" s="178"/>
      <c r="C344" s="6"/>
      <c r="D344" s="178"/>
      <c r="E344" s="178"/>
      <c r="F344" s="178"/>
      <c r="G344" s="183"/>
      <c r="H344" s="185"/>
      <c r="I344" s="178"/>
    </row>
    <row r="345" spans="1:9" ht="14.25" customHeight="1">
      <c r="A345" s="178"/>
      <c r="B345" s="178"/>
      <c r="C345" s="6"/>
      <c r="D345" s="178"/>
      <c r="E345" s="178"/>
      <c r="F345" s="178"/>
      <c r="G345" s="183"/>
      <c r="H345" s="185"/>
      <c r="I345" s="178"/>
    </row>
    <row r="346" spans="1:9" ht="14.25" customHeight="1">
      <c r="A346" s="178"/>
      <c r="B346" s="178"/>
      <c r="C346" s="6"/>
      <c r="D346" s="178"/>
      <c r="E346" s="178"/>
      <c r="F346" s="178"/>
      <c r="G346" s="183"/>
      <c r="H346" s="185"/>
      <c r="I346" s="178"/>
    </row>
    <row r="347" spans="1:9" ht="14.25" customHeight="1">
      <c r="A347" s="178"/>
      <c r="B347" s="178"/>
      <c r="C347" s="6"/>
      <c r="D347" s="178"/>
      <c r="E347" s="178"/>
      <c r="F347" s="178"/>
      <c r="G347" s="183"/>
      <c r="H347" s="185"/>
      <c r="I347" s="178"/>
    </row>
    <row r="348" spans="1:9" ht="14.25" customHeight="1">
      <c r="A348" s="178"/>
      <c r="B348" s="178"/>
      <c r="C348" s="6"/>
      <c r="D348" s="178"/>
      <c r="E348" s="178"/>
      <c r="F348" s="178"/>
      <c r="G348" s="183"/>
      <c r="H348" s="185"/>
      <c r="I348" s="178"/>
    </row>
    <row r="349" spans="1:9" ht="14.25" customHeight="1">
      <c r="A349" s="178"/>
      <c r="B349" s="178"/>
      <c r="C349" s="6"/>
      <c r="D349" s="178"/>
      <c r="E349" s="178"/>
      <c r="F349" s="178"/>
      <c r="G349" s="183"/>
      <c r="H349" s="185"/>
      <c r="I349" s="178"/>
    </row>
    <row r="350" spans="1:9" ht="14.25" customHeight="1">
      <c r="A350" s="178"/>
      <c r="B350" s="178"/>
      <c r="C350" s="6"/>
      <c r="D350" s="178"/>
      <c r="E350" s="178"/>
      <c r="F350" s="178"/>
      <c r="G350" s="183"/>
      <c r="H350" s="185"/>
      <c r="I350" s="178"/>
    </row>
    <row r="351" spans="1:9" ht="14.25" customHeight="1">
      <c r="A351" s="178"/>
      <c r="B351" s="178"/>
      <c r="C351" s="6"/>
      <c r="D351" s="178"/>
      <c r="E351" s="178"/>
      <c r="F351" s="178"/>
      <c r="G351" s="183"/>
      <c r="H351" s="185"/>
      <c r="I351" s="178"/>
    </row>
    <row r="352" spans="1:9" ht="14.25" customHeight="1">
      <c r="A352" s="178"/>
      <c r="B352" s="178"/>
      <c r="C352" s="6"/>
      <c r="D352" s="178"/>
      <c r="E352" s="178"/>
      <c r="F352" s="178"/>
      <c r="G352" s="183"/>
      <c r="H352" s="185"/>
      <c r="I352" s="178"/>
    </row>
    <row r="353" spans="1:9" ht="14.25" customHeight="1">
      <c r="A353" s="178"/>
      <c r="B353" s="178"/>
      <c r="C353" s="6"/>
      <c r="D353" s="178"/>
      <c r="E353" s="178"/>
      <c r="F353" s="178"/>
      <c r="G353" s="183"/>
      <c r="H353" s="185"/>
      <c r="I353" s="178"/>
    </row>
    <row r="354" spans="1:9" ht="14.25" customHeight="1">
      <c r="A354" s="178"/>
      <c r="B354" s="178"/>
      <c r="C354" s="6"/>
      <c r="D354" s="178"/>
      <c r="E354" s="178"/>
      <c r="F354" s="178"/>
      <c r="G354" s="183"/>
      <c r="H354" s="185"/>
      <c r="I354" s="178"/>
    </row>
    <row r="355" spans="1:9" ht="14.25" customHeight="1">
      <c r="A355" s="178"/>
      <c r="B355" s="178"/>
      <c r="C355" s="6"/>
      <c r="D355" s="178"/>
      <c r="E355" s="178"/>
      <c r="F355" s="178"/>
      <c r="G355" s="183"/>
      <c r="H355" s="185"/>
      <c r="I355" s="178"/>
    </row>
    <row r="356" spans="1:9" ht="14.25" customHeight="1">
      <c r="A356" s="178"/>
      <c r="B356" s="178"/>
      <c r="C356" s="6"/>
      <c r="D356" s="178"/>
      <c r="E356" s="178"/>
      <c r="F356" s="178"/>
      <c r="G356" s="183"/>
      <c r="H356" s="185"/>
      <c r="I356" s="178"/>
    </row>
    <row r="357" spans="1:9" ht="14.25" customHeight="1">
      <c r="A357" s="178"/>
      <c r="B357" s="178"/>
      <c r="C357" s="6"/>
      <c r="D357" s="178"/>
      <c r="E357" s="178"/>
      <c r="F357" s="178"/>
      <c r="G357" s="183"/>
      <c r="H357" s="185"/>
      <c r="I357" s="178"/>
    </row>
    <row r="358" spans="1:9" ht="14.25" customHeight="1">
      <c r="A358" s="178"/>
      <c r="B358" s="178"/>
      <c r="C358" s="6"/>
      <c r="D358" s="178"/>
      <c r="E358" s="178"/>
      <c r="F358" s="178"/>
      <c r="G358" s="183"/>
      <c r="H358" s="185"/>
      <c r="I358" s="178"/>
    </row>
    <row r="359" spans="1:9" ht="14.25" customHeight="1">
      <c r="A359" s="178"/>
      <c r="B359" s="178"/>
      <c r="C359" s="6"/>
      <c r="D359" s="178"/>
      <c r="E359" s="178"/>
      <c r="F359" s="178"/>
      <c r="G359" s="183"/>
      <c r="H359" s="185"/>
      <c r="I359" s="178"/>
    </row>
    <row r="360" spans="1:9" ht="14.25" customHeight="1">
      <c r="A360" s="178"/>
      <c r="B360" s="178"/>
      <c r="C360" s="6"/>
      <c r="D360" s="178"/>
      <c r="E360" s="178"/>
      <c r="F360" s="178"/>
      <c r="G360" s="183"/>
      <c r="H360" s="185"/>
      <c r="I360" s="178"/>
    </row>
    <row r="361" spans="1:9" ht="14.25" customHeight="1">
      <c r="A361" s="178"/>
      <c r="B361" s="178"/>
      <c r="C361" s="6"/>
      <c r="D361" s="178"/>
      <c r="E361" s="178"/>
      <c r="F361" s="178"/>
      <c r="G361" s="183"/>
      <c r="H361" s="185"/>
      <c r="I361" s="178"/>
    </row>
    <row r="362" spans="1:9" ht="14.25" customHeight="1">
      <c r="A362" s="178"/>
      <c r="B362" s="178"/>
      <c r="C362" s="6"/>
      <c r="D362" s="178"/>
      <c r="E362" s="178"/>
      <c r="F362" s="178"/>
      <c r="G362" s="183"/>
      <c r="H362" s="185"/>
      <c r="I362" s="178"/>
    </row>
    <row r="363" spans="1:9" ht="14.25" customHeight="1">
      <c r="A363" s="178"/>
      <c r="B363" s="178"/>
      <c r="C363" s="6"/>
      <c r="D363" s="178"/>
      <c r="E363" s="178"/>
      <c r="F363" s="178"/>
      <c r="G363" s="183"/>
      <c r="H363" s="185"/>
      <c r="I363" s="178"/>
    </row>
    <row r="364" spans="1:9" ht="14.25" customHeight="1">
      <c r="A364" s="178"/>
      <c r="B364" s="178"/>
      <c r="C364" s="6"/>
      <c r="D364" s="178"/>
      <c r="E364" s="178"/>
      <c r="F364" s="178"/>
      <c r="G364" s="183"/>
      <c r="H364" s="185"/>
      <c r="I364" s="178"/>
    </row>
    <row r="365" spans="1:9" ht="14.25" customHeight="1">
      <c r="A365" s="178"/>
      <c r="B365" s="178"/>
      <c r="C365" s="6"/>
      <c r="D365" s="178"/>
      <c r="E365" s="178"/>
      <c r="F365" s="178"/>
      <c r="G365" s="183"/>
      <c r="H365" s="185"/>
      <c r="I365" s="178"/>
    </row>
    <row r="366" spans="1:9" ht="14.25" customHeight="1">
      <c r="A366" s="178"/>
      <c r="B366" s="178"/>
      <c r="C366" s="6"/>
      <c r="D366" s="178"/>
      <c r="E366" s="178"/>
      <c r="F366" s="178"/>
      <c r="G366" s="183"/>
      <c r="H366" s="185"/>
      <c r="I366" s="178"/>
    </row>
    <row r="367" spans="1:9" ht="14.25" customHeight="1">
      <c r="A367" s="178"/>
      <c r="B367" s="178"/>
      <c r="C367" s="6"/>
      <c r="D367" s="178"/>
      <c r="E367" s="178"/>
      <c r="F367" s="178"/>
      <c r="G367" s="183"/>
      <c r="H367" s="185"/>
      <c r="I367" s="178"/>
    </row>
    <row r="368" spans="1:9" ht="14.25" customHeight="1">
      <c r="A368" s="178"/>
      <c r="B368" s="178"/>
      <c r="C368" s="6"/>
      <c r="D368" s="178"/>
      <c r="E368" s="178"/>
      <c r="F368" s="178"/>
      <c r="G368" s="183"/>
      <c r="H368" s="185"/>
      <c r="I368" s="178"/>
    </row>
    <row r="369" spans="1:9" ht="14.25" customHeight="1">
      <c r="A369" s="178"/>
      <c r="B369" s="178"/>
      <c r="C369" s="6"/>
      <c r="D369" s="178"/>
      <c r="E369" s="178"/>
      <c r="F369" s="178"/>
      <c r="G369" s="183"/>
      <c r="H369" s="185"/>
      <c r="I369" s="178"/>
    </row>
    <row r="370" spans="1:9" ht="14.25" customHeight="1">
      <c r="A370" s="178"/>
      <c r="B370" s="178"/>
      <c r="C370" s="6"/>
      <c r="D370" s="178"/>
      <c r="E370" s="178"/>
      <c r="F370" s="178"/>
      <c r="G370" s="183"/>
      <c r="H370" s="185"/>
      <c r="I370" s="178"/>
    </row>
    <row r="371" spans="1:9" ht="14.25" customHeight="1">
      <c r="A371" s="178"/>
      <c r="B371" s="178"/>
      <c r="C371" s="6"/>
      <c r="D371" s="178"/>
      <c r="E371" s="178"/>
      <c r="F371" s="178"/>
      <c r="G371" s="183"/>
      <c r="H371" s="185"/>
      <c r="I371" s="178"/>
    </row>
    <row r="372" spans="1:9" ht="14.25" customHeight="1">
      <c r="A372" s="178"/>
      <c r="B372" s="178"/>
      <c r="C372" s="6"/>
      <c r="D372" s="178"/>
      <c r="E372" s="178"/>
      <c r="F372" s="178"/>
      <c r="G372" s="183"/>
      <c r="H372" s="185"/>
      <c r="I372" s="178"/>
    </row>
    <row r="373" spans="1:9" ht="14.25" customHeight="1">
      <c r="A373" s="178"/>
      <c r="B373" s="178"/>
      <c r="C373" s="6"/>
      <c r="D373" s="178"/>
      <c r="E373" s="178"/>
      <c r="F373" s="178"/>
      <c r="G373" s="183"/>
      <c r="H373" s="185"/>
      <c r="I373" s="178"/>
    </row>
    <row r="374" spans="1:9" ht="14.25" customHeight="1">
      <c r="A374" s="178"/>
      <c r="B374" s="178"/>
      <c r="C374" s="6"/>
      <c r="D374" s="178"/>
      <c r="E374" s="178"/>
      <c r="F374" s="178"/>
      <c r="G374" s="183"/>
      <c r="H374" s="185"/>
      <c r="I374" s="178"/>
    </row>
    <row r="375" spans="1:9" ht="14.25" customHeight="1">
      <c r="A375" s="178"/>
      <c r="B375" s="178"/>
      <c r="C375" s="6"/>
      <c r="D375" s="178"/>
      <c r="E375" s="178"/>
      <c r="F375" s="178"/>
      <c r="G375" s="183"/>
      <c r="H375" s="185"/>
      <c r="I375" s="178"/>
    </row>
    <row r="376" spans="1:9" ht="14.25" customHeight="1">
      <c r="A376" s="178"/>
      <c r="B376" s="178"/>
      <c r="C376" s="6"/>
      <c r="D376" s="178"/>
      <c r="E376" s="178"/>
      <c r="F376" s="178"/>
      <c r="G376" s="183"/>
      <c r="H376" s="185"/>
      <c r="I376" s="178"/>
    </row>
    <row r="377" spans="1:9" ht="14.25" customHeight="1">
      <c r="A377" s="178"/>
      <c r="B377" s="178"/>
      <c r="C377" s="6"/>
      <c r="D377" s="178"/>
      <c r="E377" s="178"/>
      <c r="F377" s="178"/>
      <c r="G377" s="183"/>
      <c r="H377" s="185"/>
      <c r="I377" s="178"/>
    </row>
    <row r="378" spans="1:9" ht="14.25" customHeight="1">
      <c r="A378" s="178"/>
      <c r="B378" s="178"/>
      <c r="C378" s="6"/>
      <c r="D378" s="178"/>
      <c r="E378" s="178"/>
      <c r="F378" s="178"/>
      <c r="G378" s="183"/>
      <c r="H378" s="185"/>
      <c r="I378" s="178"/>
    </row>
    <row r="379" spans="1:9" ht="14.25" customHeight="1">
      <c r="A379" s="178"/>
      <c r="B379" s="178"/>
      <c r="C379" s="6"/>
      <c r="D379" s="178"/>
      <c r="E379" s="178"/>
      <c r="F379" s="178"/>
      <c r="G379" s="183"/>
      <c r="H379" s="185"/>
      <c r="I379" s="178"/>
    </row>
    <row r="380" spans="1:9" ht="14.25" customHeight="1">
      <c r="A380" s="178"/>
      <c r="B380" s="178"/>
      <c r="C380" s="6"/>
      <c r="D380" s="178"/>
      <c r="E380" s="178"/>
      <c r="F380" s="178"/>
      <c r="G380" s="183"/>
      <c r="H380" s="185"/>
      <c r="I380" s="178"/>
    </row>
    <row r="381" spans="1:9" ht="14.25" customHeight="1">
      <c r="A381" s="178"/>
      <c r="B381" s="178"/>
      <c r="C381" s="6"/>
      <c r="D381" s="178"/>
      <c r="E381" s="178"/>
      <c r="F381" s="178"/>
      <c r="G381" s="183"/>
      <c r="H381" s="185"/>
      <c r="I381" s="178"/>
    </row>
    <row r="382" spans="1:9" ht="14.25" customHeight="1">
      <c r="A382" s="178"/>
      <c r="B382" s="178"/>
      <c r="C382" s="6"/>
      <c r="D382" s="178"/>
      <c r="E382" s="178"/>
      <c r="F382" s="178"/>
      <c r="G382" s="183"/>
      <c r="H382" s="185"/>
      <c r="I382" s="178"/>
    </row>
    <row r="383" spans="1:9" ht="14.25" customHeight="1">
      <c r="A383" s="178"/>
      <c r="B383" s="178"/>
      <c r="C383" s="6"/>
      <c r="D383" s="178"/>
      <c r="E383" s="178"/>
      <c r="F383" s="178"/>
      <c r="G383" s="183"/>
      <c r="H383" s="185"/>
      <c r="I383" s="178"/>
    </row>
    <row r="384" spans="1:9" ht="14.25" customHeight="1">
      <c r="A384" s="178"/>
      <c r="B384" s="178"/>
      <c r="C384" s="6"/>
      <c r="D384" s="178"/>
      <c r="E384" s="178"/>
      <c r="F384" s="178"/>
      <c r="G384" s="183"/>
      <c r="H384" s="185"/>
      <c r="I384" s="178"/>
    </row>
    <row r="385" spans="1:9" ht="14.25" customHeight="1">
      <c r="A385" s="178"/>
      <c r="B385" s="178"/>
      <c r="C385" s="6"/>
      <c r="D385" s="178"/>
      <c r="E385" s="178"/>
      <c r="F385" s="178"/>
      <c r="G385" s="183"/>
      <c r="H385" s="185"/>
      <c r="I385" s="178"/>
    </row>
    <row r="386" spans="1:9" ht="14.25" customHeight="1">
      <c r="A386" s="178"/>
      <c r="B386" s="178"/>
      <c r="C386" s="6"/>
      <c r="D386" s="178"/>
      <c r="E386" s="178"/>
      <c r="F386" s="178"/>
      <c r="G386" s="183"/>
      <c r="H386" s="185"/>
      <c r="I386" s="178"/>
    </row>
    <row r="387" spans="1:9" ht="14.25" customHeight="1">
      <c r="A387" s="178"/>
      <c r="B387" s="178"/>
      <c r="C387" s="6"/>
      <c r="D387" s="178"/>
      <c r="E387" s="178"/>
      <c r="F387" s="178"/>
      <c r="G387" s="183"/>
      <c r="H387" s="185"/>
      <c r="I387" s="178"/>
    </row>
    <row r="388" spans="1:9" ht="14.25" customHeight="1">
      <c r="A388" s="178"/>
      <c r="B388" s="178"/>
      <c r="C388" s="6"/>
      <c r="D388" s="178"/>
      <c r="E388" s="178"/>
      <c r="F388" s="178"/>
      <c r="G388" s="183"/>
      <c r="H388" s="185"/>
      <c r="I388" s="178"/>
    </row>
    <row r="389" spans="1:9" ht="14.25" customHeight="1">
      <c r="A389" s="178"/>
      <c r="B389" s="178"/>
      <c r="C389" s="6"/>
      <c r="D389" s="178"/>
      <c r="E389" s="178"/>
      <c r="F389" s="178"/>
      <c r="G389" s="183"/>
      <c r="H389" s="185"/>
      <c r="I389" s="178"/>
    </row>
    <row r="390" spans="1:9" ht="14.25" customHeight="1">
      <c r="A390" s="178"/>
      <c r="B390" s="178"/>
      <c r="C390" s="6"/>
      <c r="D390" s="178"/>
      <c r="E390" s="178"/>
      <c r="F390" s="178"/>
      <c r="G390" s="183"/>
      <c r="H390" s="185"/>
      <c r="I390" s="178"/>
    </row>
    <row r="391" spans="1:9" ht="14.25" customHeight="1">
      <c r="A391" s="178"/>
      <c r="B391" s="178"/>
      <c r="C391" s="6"/>
      <c r="D391" s="178"/>
      <c r="E391" s="178"/>
      <c r="F391" s="178"/>
      <c r="G391" s="183"/>
      <c r="H391" s="185"/>
      <c r="I391" s="178"/>
    </row>
    <row r="392" spans="1:9" ht="15.75" customHeight="1">
      <c r="A392" s="178"/>
      <c r="B392" s="178"/>
      <c r="C392" s="6"/>
      <c r="D392" s="178"/>
      <c r="E392" s="178"/>
      <c r="F392" s="178"/>
      <c r="G392" s="183"/>
      <c r="H392" s="185"/>
      <c r="I392" s="178"/>
    </row>
    <row r="393" spans="1:9" ht="15.75" customHeight="1">
      <c r="A393" s="178"/>
      <c r="B393" s="178"/>
      <c r="C393" s="6"/>
      <c r="D393" s="178"/>
      <c r="E393" s="178"/>
      <c r="F393" s="178"/>
      <c r="G393" s="183"/>
      <c r="H393" s="185"/>
      <c r="I393" s="178"/>
    </row>
    <row r="394" spans="1:9" ht="15.75" customHeight="1">
      <c r="G394" s="194"/>
    </row>
    <row r="395" spans="1:9" ht="15.75" customHeight="1">
      <c r="G395" s="194"/>
    </row>
    <row r="396" spans="1:9" ht="15.75" customHeight="1">
      <c r="G396" s="194"/>
    </row>
    <row r="397" spans="1:9" ht="15.75" customHeight="1">
      <c r="G397" s="194"/>
    </row>
    <row r="398" spans="1:9" ht="15.75" customHeight="1">
      <c r="G398" s="194"/>
    </row>
    <row r="399" spans="1:9" ht="15.75" customHeight="1">
      <c r="G399" s="194"/>
    </row>
    <row r="400" spans="1:9" ht="15.75" customHeight="1">
      <c r="G400" s="194"/>
    </row>
    <row r="401" spans="7:7" ht="15.75" customHeight="1">
      <c r="G401" s="194"/>
    </row>
    <row r="402" spans="7:7" ht="15.75" customHeight="1">
      <c r="G402" s="194"/>
    </row>
    <row r="403" spans="7:7" ht="15.75" customHeight="1">
      <c r="G403" s="194"/>
    </row>
    <row r="404" spans="7:7" ht="15.75" customHeight="1">
      <c r="G404" s="194"/>
    </row>
    <row r="405" spans="7:7" ht="15.75" customHeight="1">
      <c r="G405" s="194"/>
    </row>
    <row r="406" spans="7:7" ht="15.75" customHeight="1">
      <c r="G406" s="194"/>
    </row>
    <row r="407" spans="7:7" ht="15.75" customHeight="1">
      <c r="G407" s="194"/>
    </row>
    <row r="408" spans="7:7" ht="15.75" customHeight="1">
      <c r="G408" s="194"/>
    </row>
    <row r="409" spans="7:7" ht="15.75" customHeight="1">
      <c r="G409" s="194"/>
    </row>
    <row r="410" spans="7:7" ht="15.75" customHeight="1">
      <c r="G410" s="194"/>
    </row>
    <row r="411" spans="7:7" ht="15.75" customHeight="1">
      <c r="G411" s="194"/>
    </row>
    <row r="412" spans="7:7" ht="15.75" customHeight="1">
      <c r="G412" s="194"/>
    </row>
    <row r="413" spans="7:7" ht="15.75" customHeight="1">
      <c r="G413" s="194"/>
    </row>
    <row r="414" spans="7:7" ht="15.75" customHeight="1">
      <c r="G414" s="194"/>
    </row>
    <row r="415" spans="7:7" ht="15.75" customHeight="1">
      <c r="G415" s="194"/>
    </row>
    <row r="416" spans="7:7" ht="15.75" customHeight="1">
      <c r="G416" s="194"/>
    </row>
    <row r="417" spans="7:7" ht="15.75" customHeight="1">
      <c r="G417" s="194"/>
    </row>
    <row r="418" spans="7:7" ht="15.75" customHeight="1">
      <c r="G418" s="194"/>
    </row>
    <row r="419" spans="7:7" ht="15.75" customHeight="1">
      <c r="G419" s="194"/>
    </row>
    <row r="420" spans="7:7" ht="15.75" customHeight="1">
      <c r="G420" s="194"/>
    </row>
    <row r="421" spans="7:7" ht="15.75" customHeight="1">
      <c r="G421" s="194"/>
    </row>
    <row r="422" spans="7:7" ht="15.75" customHeight="1">
      <c r="G422" s="194"/>
    </row>
    <row r="423" spans="7:7" ht="15.75" customHeight="1">
      <c r="G423" s="194"/>
    </row>
    <row r="424" spans="7:7" ht="15.75" customHeight="1">
      <c r="G424" s="194"/>
    </row>
    <row r="425" spans="7:7" ht="15.75" customHeight="1">
      <c r="G425" s="194"/>
    </row>
    <row r="426" spans="7:7" ht="15.75" customHeight="1">
      <c r="G426" s="194"/>
    </row>
    <row r="427" spans="7:7" ht="15.75" customHeight="1">
      <c r="G427" s="194"/>
    </row>
    <row r="428" spans="7:7" ht="15.75" customHeight="1">
      <c r="G428" s="194"/>
    </row>
    <row r="429" spans="7:7" ht="15.75" customHeight="1">
      <c r="G429" s="194"/>
    </row>
    <row r="430" spans="7:7" ht="15.75" customHeight="1">
      <c r="G430" s="194"/>
    </row>
    <row r="431" spans="7:7" ht="15.75" customHeight="1">
      <c r="G431" s="194"/>
    </row>
    <row r="432" spans="7:7" ht="15.75" customHeight="1">
      <c r="G432" s="194"/>
    </row>
    <row r="433" spans="7:7" ht="15.75" customHeight="1">
      <c r="G433" s="194"/>
    </row>
    <row r="434" spans="7:7" ht="15.75" customHeight="1">
      <c r="G434" s="194"/>
    </row>
    <row r="435" spans="7:7" ht="15.75" customHeight="1">
      <c r="G435" s="194"/>
    </row>
    <row r="436" spans="7:7" ht="15.75" customHeight="1">
      <c r="G436" s="194"/>
    </row>
    <row r="437" spans="7:7" ht="15.75" customHeight="1">
      <c r="G437" s="194"/>
    </row>
    <row r="438" spans="7:7" ht="15.75" customHeight="1">
      <c r="G438" s="194"/>
    </row>
    <row r="439" spans="7:7" ht="15.75" customHeight="1">
      <c r="G439" s="194"/>
    </row>
    <row r="440" spans="7:7" ht="15.75" customHeight="1">
      <c r="G440" s="194"/>
    </row>
    <row r="441" spans="7:7" ht="15.75" customHeight="1">
      <c r="G441" s="194"/>
    </row>
    <row r="442" spans="7:7" ht="15.75" customHeight="1">
      <c r="G442" s="194"/>
    </row>
    <row r="443" spans="7:7" ht="15.75" customHeight="1">
      <c r="G443" s="194"/>
    </row>
    <row r="444" spans="7:7" ht="15.75" customHeight="1">
      <c r="G444" s="194"/>
    </row>
    <row r="445" spans="7:7" ht="15.75" customHeight="1">
      <c r="G445" s="194"/>
    </row>
    <row r="446" spans="7:7" ht="15.75" customHeight="1">
      <c r="G446" s="194"/>
    </row>
    <row r="447" spans="7:7" ht="15.75" customHeight="1">
      <c r="G447" s="194"/>
    </row>
    <row r="448" spans="7:7" ht="15.75" customHeight="1">
      <c r="G448" s="194"/>
    </row>
    <row r="449" spans="7:7" ht="15.75" customHeight="1">
      <c r="G449" s="194"/>
    </row>
    <row r="450" spans="7:7" ht="15.75" customHeight="1">
      <c r="G450" s="194"/>
    </row>
    <row r="451" spans="7:7" ht="15.75" customHeight="1">
      <c r="G451" s="194"/>
    </row>
    <row r="452" spans="7:7" ht="15.75" customHeight="1">
      <c r="G452" s="194"/>
    </row>
    <row r="453" spans="7:7" ht="15.75" customHeight="1">
      <c r="G453" s="194"/>
    </row>
    <row r="454" spans="7:7" ht="15.75" customHeight="1">
      <c r="G454" s="194"/>
    </row>
    <row r="455" spans="7:7" ht="15.75" customHeight="1">
      <c r="G455" s="194"/>
    </row>
    <row r="456" spans="7:7" ht="15.75" customHeight="1">
      <c r="G456" s="194"/>
    </row>
    <row r="457" spans="7:7" ht="15.75" customHeight="1">
      <c r="G457" s="194"/>
    </row>
    <row r="458" spans="7:7" ht="15.75" customHeight="1">
      <c r="G458" s="194"/>
    </row>
    <row r="459" spans="7:7" ht="15.75" customHeight="1">
      <c r="G459" s="194"/>
    </row>
    <row r="460" spans="7:7" ht="15.75" customHeight="1">
      <c r="G460" s="194"/>
    </row>
    <row r="461" spans="7:7" ht="15.75" customHeight="1">
      <c r="G461" s="194"/>
    </row>
    <row r="462" spans="7:7" ht="15.75" customHeight="1">
      <c r="G462" s="194"/>
    </row>
    <row r="463" spans="7:7" ht="15.75" customHeight="1">
      <c r="G463" s="194"/>
    </row>
    <row r="464" spans="7:7" ht="15.75" customHeight="1">
      <c r="G464" s="194"/>
    </row>
    <row r="465" spans="7:7" ht="15.75" customHeight="1">
      <c r="G465" s="194"/>
    </row>
    <row r="466" spans="7:7" ht="15.75" customHeight="1">
      <c r="G466" s="194"/>
    </row>
    <row r="467" spans="7:7" ht="15.75" customHeight="1">
      <c r="G467" s="194"/>
    </row>
    <row r="468" spans="7:7" ht="15.75" customHeight="1">
      <c r="G468" s="194"/>
    </row>
    <row r="469" spans="7:7" ht="15.75" customHeight="1">
      <c r="G469" s="194"/>
    </row>
    <row r="470" spans="7:7" ht="15.75" customHeight="1">
      <c r="G470" s="194"/>
    </row>
    <row r="471" spans="7:7" ht="15.75" customHeight="1">
      <c r="G471" s="194"/>
    </row>
    <row r="472" spans="7:7" ht="15.75" customHeight="1">
      <c r="G472" s="194"/>
    </row>
    <row r="473" spans="7:7" ht="15.75" customHeight="1">
      <c r="G473" s="194"/>
    </row>
    <row r="474" spans="7:7" ht="15.75" customHeight="1">
      <c r="G474" s="194"/>
    </row>
    <row r="475" spans="7:7" ht="15.75" customHeight="1">
      <c r="G475" s="194"/>
    </row>
    <row r="476" spans="7:7" ht="15.75" customHeight="1">
      <c r="G476" s="194"/>
    </row>
    <row r="477" spans="7:7" ht="15.75" customHeight="1">
      <c r="G477" s="194"/>
    </row>
    <row r="478" spans="7:7" ht="15.75" customHeight="1">
      <c r="G478" s="194"/>
    </row>
    <row r="479" spans="7:7" ht="15.75" customHeight="1">
      <c r="G479" s="194"/>
    </row>
    <row r="480" spans="7:7" ht="15.75" customHeight="1">
      <c r="G480" s="194"/>
    </row>
    <row r="481" spans="7:7" ht="15.75" customHeight="1">
      <c r="G481" s="194"/>
    </row>
    <row r="482" spans="7:7" ht="15.75" customHeight="1">
      <c r="G482" s="194"/>
    </row>
    <row r="483" spans="7:7" ht="15.75" customHeight="1">
      <c r="G483" s="194"/>
    </row>
    <row r="484" spans="7:7" ht="15.75" customHeight="1">
      <c r="G484" s="194"/>
    </row>
    <row r="485" spans="7:7" ht="15.75" customHeight="1">
      <c r="G485" s="194"/>
    </row>
    <row r="486" spans="7:7" ht="15.75" customHeight="1">
      <c r="G486" s="194"/>
    </row>
    <row r="487" spans="7:7" ht="15.75" customHeight="1">
      <c r="G487" s="194"/>
    </row>
    <row r="488" spans="7:7" ht="15.75" customHeight="1">
      <c r="G488" s="194"/>
    </row>
    <row r="489" spans="7:7" ht="15.75" customHeight="1">
      <c r="G489" s="194"/>
    </row>
    <row r="490" spans="7:7" ht="15.75" customHeight="1">
      <c r="G490" s="194"/>
    </row>
    <row r="491" spans="7:7" ht="15.75" customHeight="1">
      <c r="G491" s="194"/>
    </row>
    <row r="492" spans="7:7" ht="15.75" customHeight="1">
      <c r="G492" s="194"/>
    </row>
    <row r="493" spans="7:7" ht="15.75" customHeight="1">
      <c r="G493" s="194"/>
    </row>
    <row r="494" spans="7:7" ht="15.75" customHeight="1">
      <c r="G494" s="194"/>
    </row>
    <row r="495" spans="7:7" ht="15.75" customHeight="1">
      <c r="G495" s="194"/>
    </row>
    <row r="496" spans="7:7" ht="15.75" customHeight="1">
      <c r="G496" s="194"/>
    </row>
    <row r="497" spans="7:7" ht="15.75" customHeight="1">
      <c r="G497" s="194"/>
    </row>
    <row r="498" spans="7:7" ht="15.75" customHeight="1">
      <c r="G498" s="194"/>
    </row>
    <row r="499" spans="7:7" ht="15.75" customHeight="1">
      <c r="G499" s="194"/>
    </row>
    <row r="500" spans="7:7" ht="15.75" customHeight="1">
      <c r="G500" s="194"/>
    </row>
    <row r="501" spans="7:7" ht="15.75" customHeight="1">
      <c r="G501" s="194"/>
    </row>
    <row r="502" spans="7:7" ht="15.75" customHeight="1">
      <c r="G502" s="194"/>
    </row>
    <row r="503" spans="7:7" ht="15.75" customHeight="1">
      <c r="G503" s="194"/>
    </row>
    <row r="504" spans="7:7" ht="15.75" customHeight="1">
      <c r="G504" s="194"/>
    </row>
    <row r="505" spans="7:7" ht="15.75" customHeight="1">
      <c r="G505" s="194"/>
    </row>
    <row r="506" spans="7:7" ht="15.75" customHeight="1">
      <c r="G506" s="194"/>
    </row>
    <row r="507" spans="7:7" ht="15.75" customHeight="1">
      <c r="G507" s="194"/>
    </row>
    <row r="508" spans="7:7" ht="15.75" customHeight="1">
      <c r="G508" s="194"/>
    </row>
    <row r="509" spans="7:7" ht="15.75" customHeight="1">
      <c r="G509" s="194"/>
    </row>
    <row r="510" spans="7:7" ht="15.75" customHeight="1">
      <c r="G510" s="194"/>
    </row>
    <row r="511" spans="7:7" ht="15.75" customHeight="1">
      <c r="G511" s="194"/>
    </row>
    <row r="512" spans="7:7" ht="15.75" customHeight="1">
      <c r="G512" s="194"/>
    </row>
    <row r="513" spans="7:7" ht="15.75" customHeight="1">
      <c r="G513" s="194"/>
    </row>
    <row r="514" spans="7:7" ht="15.75" customHeight="1">
      <c r="G514" s="194"/>
    </row>
    <row r="515" spans="7:7" ht="15.75" customHeight="1">
      <c r="G515" s="194"/>
    </row>
    <row r="516" spans="7:7" ht="15.75" customHeight="1">
      <c r="G516" s="194"/>
    </row>
    <row r="517" spans="7:7" ht="15.75" customHeight="1">
      <c r="G517" s="194"/>
    </row>
    <row r="518" spans="7:7" ht="15.75" customHeight="1">
      <c r="G518" s="194"/>
    </row>
    <row r="519" spans="7:7" ht="15.75" customHeight="1">
      <c r="G519" s="194"/>
    </row>
    <row r="520" spans="7:7" ht="15.75" customHeight="1">
      <c r="G520" s="194"/>
    </row>
    <row r="521" spans="7:7" ht="15.75" customHeight="1">
      <c r="G521" s="194"/>
    </row>
    <row r="522" spans="7:7" ht="15.75" customHeight="1">
      <c r="G522" s="194"/>
    </row>
    <row r="523" spans="7:7" ht="15.75" customHeight="1">
      <c r="G523" s="194"/>
    </row>
    <row r="524" spans="7:7" ht="15.75" customHeight="1">
      <c r="G524" s="194"/>
    </row>
    <row r="525" spans="7:7" ht="15.75" customHeight="1">
      <c r="G525" s="194"/>
    </row>
    <row r="526" spans="7:7" ht="15.75" customHeight="1">
      <c r="G526" s="194"/>
    </row>
    <row r="527" spans="7:7" ht="15.75" customHeight="1">
      <c r="G527" s="194"/>
    </row>
    <row r="528" spans="7:7" ht="15.75" customHeight="1">
      <c r="G528" s="194"/>
    </row>
    <row r="529" spans="7:7" ht="15.75" customHeight="1">
      <c r="G529" s="194"/>
    </row>
    <row r="530" spans="7:7" ht="15.75" customHeight="1">
      <c r="G530" s="194"/>
    </row>
    <row r="531" spans="7:7" ht="15.75" customHeight="1">
      <c r="G531" s="194"/>
    </row>
    <row r="532" spans="7:7" ht="15.75" customHeight="1">
      <c r="G532" s="194"/>
    </row>
    <row r="533" spans="7:7" ht="15.75" customHeight="1">
      <c r="G533" s="194"/>
    </row>
    <row r="534" spans="7:7" ht="15.75" customHeight="1">
      <c r="G534" s="194"/>
    </row>
    <row r="535" spans="7:7" ht="15.75" customHeight="1">
      <c r="G535" s="194"/>
    </row>
    <row r="536" spans="7:7" ht="15.75" customHeight="1">
      <c r="G536" s="194"/>
    </row>
    <row r="537" spans="7:7" ht="15.75" customHeight="1">
      <c r="G537" s="194"/>
    </row>
    <row r="538" spans="7:7" ht="15.75" customHeight="1">
      <c r="G538" s="194"/>
    </row>
    <row r="539" spans="7:7" ht="15.75" customHeight="1">
      <c r="G539" s="194"/>
    </row>
    <row r="540" spans="7:7" ht="15.75" customHeight="1">
      <c r="G540" s="194"/>
    </row>
    <row r="541" spans="7:7" ht="15.75" customHeight="1">
      <c r="G541" s="194"/>
    </row>
    <row r="542" spans="7:7" ht="15.75" customHeight="1">
      <c r="G542" s="194"/>
    </row>
    <row r="543" spans="7:7" ht="15.75" customHeight="1">
      <c r="G543" s="194"/>
    </row>
    <row r="544" spans="7:7" ht="15.75" customHeight="1">
      <c r="G544" s="194"/>
    </row>
    <row r="545" spans="7:7" ht="15.75" customHeight="1">
      <c r="G545" s="194"/>
    </row>
    <row r="546" spans="7:7" ht="15.75" customHeight="1">
      <c r="G546" s="194"/>
    </row>
    <row r="547" spans="7:7" ht="15.75" customHeight="1">
      <c r="G547" s="194"/>
    </row>
    <row r="548" spans="7:7" ht="15.75" customHeight="1">
      <c r="G548" s="194"/>
    </row>
    <row r="549" spans="7:7" ht="15.75" customHeight="1">
      <c r="G549" s="194"/>
    </row>
    <row r="550" spans="7:7" ht="15.75" customHeight="1">
      <c r="G550" s="194"/>
    </row>
    <row r="551" spans="7:7" ht="15.75" customHeight="1">
      <c r="G551" s="194"/>
    </row>
    <row r="552" spans="7:7" ht="15.75" customHeight="1">
      <c r="G552" s="194"/>
    </row>
    <row r="553" spans="7:7" ht="15.75" customHeight="1">
      <c r="G553" s="194"/>
    </row>
    <row r="554" spans="7:7" ht="15.75" customHeight="1">
      <c r="G554" s="194"/>
    </row>
    <row r="555" spans="7:7" ht="15.75" customHeight="1">
      <c r="G555" s="194"/>
    </row>
    <row r="556" spans="7:7" ht="15.75" customHeight="1">
      <c r="G556" s="194"/>
    </row>
    <row r="557" spans="7:7" ht="15.75" customHeight="1">
      <c r="G557" s="194"/>
    </row>
    <row r="558" spans="7:7" ht="15.75" customHeight="1">
      <c r="G558" s="194"/>
    </row>
    <row r="559" spans="7:7" ht="15.75" customHeight="1">
      <c r="G559" s="194"/>
    </row>
    <row r="560" spans="7:7" ht="15.75" customHeight="1">
      <c r="G560" s="194"/>
    </row>
    <row r="561" spans="7:7" ht="15.75" customHeight="1">
      <c r="G561" s="194"/>
    </row>
    <row r="562" spans="7:7" ht="15.75" customHeight="1">
      <c r="G562" s="194"/>
    </row>
    <row r="563" spans="7:7" ht="15.75" customHeight="1">
      <c r="G563" s="194"/>
    </row>
    <row r="564" spans="7:7" ht="15.75" customHeight="1">
      <c r="G564" s="194"/>
    </row>
    <row r="565" spans="7:7" ht="15.75" customHeight="1">
      <c r="G565" s="194"/>
    </row>
    <row r="566" spans="7:7" ht="15.75" customHeight="1">
      <c r="G566" s="194"/>
    </row>
    <row r="567" spans="7:7" ht="15.75" customHeight="1">
      <c r="G567" s="194"/>
    </row>
    <row r="568" spans="7:7" ht="15.75" customHeight="1">
      <c r="G568" s="194"/>
    </row>
    <row r="569" spans="7:7" ht="15.75" customHeight="1">
      <c r="G569" s="194"/>
    </row>
    <row r="570" spans="7:7" ht="15.75" customHeight="1">
      <c r="G570" s="194"/>
    </row>
    <row r="571" spans="7:7" ht="15.75" customHeight="1">
      <c r="G571" s="194"/>
    </row>
    <row r="572" spans="7:7" ht="15.75" customHeight="1">
      <c r="G572" s="194"/>
    </row>
    <row r="573" spans="7:7" ht="15.75" customHeight="1">
      <c r="G573" s="194"/>
    </row>
    <row r="574" spans="7:7" ht="15.75" customHeight="1">
      <c r="G574" s="194"/>
    </row>
    <row r="575" spans="7:7" ht="15.75" customHeight="1">
      <c r="G575" s="194"/>
    </row>
    <row r="576" spans="7:7" ht="15.75" customHeight="1">
      <c r="G576" s="194"/>
    </row>
    <row r="577" spans="7:7" ht="15.75" customHeight="1">
      <c r="G577" s="194"/>
    </row>
    <row r="578" spans="7:7" ht="15.75" customHeight="1">
      <c r="G578" s="194"/>
    </row>
    <row r="579" spans="7:7" ht="15.75" customHeight="1">
      <c r="G579" s="194"/>
    </row>
    <row r="580" spans="7:7" ht="15.75" customHeight="1">
      <c r="G580" s="194"/>
    </row>
    <row r="581" spans="7:7" ht="15.75" customHeight="1">
      <c r="G581" s="194"/>
    </row>
    <row r="582" spans="7:7" ht="15.75" customHeight="1">
      <c r="G582" s="194"/>
    </row>
    <row r="583" spans="7:7" ht="15.75" customHeight="1">
      <c r="G583" s="194"/>
    </row>
    <row r="584" spans="7:7" ht="15.75" customHeight="1">
      <c r="G584" s="194"/>
    </row>
    <row r="585" spans="7:7" ht="15.75" customHeight="1">
      <c r="G585" s="194"/>
    </row>
    <row r="586" spans="7:7" ht="15.75" customHeight="1">
      <c r="G586" s="194"/>
    </row>
    <row r="587" spans="7:7" ht="15.75" customHeight="1">
      <c r="G587" s="194"/>
    </row>
    <row r="588" spans="7:7" ht="15.75" customHeight="1">
      <c r="G588" s="194"/>
    </row>
    <row r="589" spans="7:7" ht="15.75" customHeight="1">
      <c r="G589" s="194"/>
    </row>
    <row r="590" spans="7:7" ht="15.75" customHeight="1">
      <c r="G590" s="194"/>
    </row>
    <row r="591" spans="7:7" ht="15.75" customHeight="1">
      <c r="G591" s="194"/>
    </row>
    <row r="592" spans="7:7" ht="15.75" customHeight="1">
      <c r="G592" s="194"/>
    </row>
    <row r="593" spans="7:7" ht="15.75" customHeight="1">
      <c r="G593" s="194"/>
    </row>
    <row r="594" spans="7:7" ht="15.75" customHeight="1">
      <c r="G594" s="194"/>
    </row>
    <row r="595" spans="7:7" ht="15.75" customHeight="1">
      <c r="G595" s="194"/>
    </row>
    <row r="596" spans="7:7" ht="15.75" customHeight="1">
      <c r="G596" s="194"/>
    </row>
    <row r="597" spans="7:7" ht="15.75" customHeight="1">
      <c r="G597" s="194"/>
    </row>
    <row r="598" spans="7:7" ht="15.75" customHeight="1">
      <c r="G598" s="194"/>
    </row>
    <row r="599" spans="7:7" ht="15.75" customHeight="1">
      <c r="G599" s="194"/>
    </row>
    <row r="600" spans="7:7" ht="15.75" customHeight="1">
      <c r="G600" s="194"/>
    </row>
    <row r="601" spans="7:7" ht="15.75" customHeight="1">
      <c r="G601" s="194"/>
    </row>
    <row r="602" spans="7:7" ht="15.75" customHeight="1">
      <c r="G602" s="194"/>
    </row>
    <row r="603" spans="7:7" ht="15.75" customHeight="1">
      <c r="G603" s="194"/>
    </row>
    <row r="604" spans="7:7" ht="15.75" customHeight="1">
      <c r="G604" s="194"/>
    </row>
    <row r="605" spans="7:7" ht="15.75" customHeight="1">
      <c r="G605" s="194"/>
    </row>
    <row r="606" spans="7:7" ht="15.75" customHeight="1">
      <c r="G606" s="194"/>
    </row>
    <row r="607" spans="7:7" ht="15.75" customHeight="1">
      <c r="G607" s="194"/>
    </row>
    <row r="608" spans="7:7" ht="15.75" customHeight="1">
      <c r="G608" s="194"/>
    </row>
    <row r="609" spans="7:7" ht="15.75" customHeight="1">
      <c r="G609" s="194"/>
    </row>
    <row r="610" spans="7:7" ht="15.75" customHeight="1">
      <c r="G610" s="194"/>
    </row>
    <row r="611" spans="7:7" ht="15.75" customHeight="1">
      <c r="G611" s="194"/>
    </row>
    <row r="612" spans="7:7" ht="15.75" customHeight="1">
      <c r="G612" s="194"/>
    </row>
    <row r="613" spans="7:7" ht="15.75" customHeight="1">
      <c r="G613" s="194"/>
    </row>
    <row r="614" spans="7:7" ht="15.75" customHeight="1">
      <c r="G614" s="194"/>
    </row>
    <row r="615" spans="7:7" ht="15.75" customHeight="1">
      <c r="G615" s="194"/>
    </row>
    <row r="616" spans="7:7" ht="15.75" customHeight="1">
      <c r="G616" s="194"/>
    </row>
    <row r="617" spans="7:7" ht="15.75" customHeight="1">
      <c r="G617" s="194"/>
    </row>
    <row r="618" spans="7:7" ht="15.75" customHeight="1">
      <c r="G618" s="194"/>
    </row>
    <row r="619" spans="7:7" ht="15.75" customHeight="1">
      <c r="G619" s="194"/>
    </row>
    <row r="620" spans="7:7" ht="15.75" customHeight="1">
      <c r="G620" s="194"/>
    </row>
    <row r="621" spans="7:7" ht="15.75" customHeight="1">
      <c r="G621" s="194"/>
    </row>
    <row r="622" spans="7:7" ht="15.75" customHeight="1">
      <c r="G622" s="194"/>
    </row>
    <row r="623" spans="7:7" ht="15.75" customHeight="1">
      <c r="G623" s="194"/>
    </row>
    <row r="624" spans="7:7" ht="15.75" customHeight="1">
      <c r="G624" s="194"/>
    </row>
    <row r="625" spans="7:7" ht="15.75" customHeight="1">
      <c r="G625" s="194"/>
    </row>
    <row r="626" spans="7:7" ht="15.75" customHeight="1">
      <c r="G626" s="194"/>
    </row>
    <row r="627" spans="7:7" ht="15.75" customHeight="1">
      <c r="G627" s="194"/>
    </row>
    <row r="628" spans="7:7" ht="15.75" customHeight="1">
      <c r="G628" s="194"/>
    </row>
    <row r="629" spans="7:7" ht="15.75" customHeight="1">
      <c r="G629" s="194"/>
    </row>
    <row r="630" spans="7:7" ht="15.75" customHeight="1">
      <c r="G630" s="194"/>
    </row>
    <row r="631" spans="7:7" ht="15.75" customHeight="1">
      <c r="G631" s="194"/>
    </row>
    <row r="632" spans="7:7" ht="15.75" customHeight="1">
      <c r="G632" s="194"/>
    </row>
    <row r="633" spans="7:7" ht="15.75" customHeight="1">
      <c r="G633" s="194"/>
    </row>
    <row r="634" spans="7:7" ht="15.75" customHeight="1">
      <c r="G634" s="194"/>
    </row>
    <row r="635" spans="7:7" ht="15.75" customHeight="1">
      <c r="G635" s="194"/>
    </row>
    <row r="636" spans="7:7" ht="15.75" customHeight="1">
      <c r="G636" s="194"/>
    </row>
    <row r="637" spans="7:7" ht="15.75" customHeight="1">
      <c r="G637" s="194"/>
    </row>
    <row r="638" spans="7:7" ht="15.75" customHeight="1">
      <c r="G638" s="194"/>
    </row>
    <row r="639" spans="7:7" ht="15.75" customHeight="1">
      <c r="G639" s="194"/>
    </row>
    <row r="640" spans="7:7" ht="15.75" customHeight="1">
      <c r="G640" s="194"/>
    </row>
    <row r="641" spans="7:7" ht="15.75" customHeight="1">
      <c r="G641" s="194"/>
    </row>
    <row r="642" spans="7:7" ht="15.75" customHeight="1">
      <c r="G642" s="194"/>
    </row>
    <row r="643" spans="7:7" ht="15.75" customHeight="1">
      <c r="G643" s="194"/>
    </row>
    <row r="644" spans="7:7" ht="15.75" customHeight="1">
      <c r="G644" s="194"/>
    </row>
    <row r="645" spans="7:7" ht="15.75" customHeight="1">
      <c r="G645" s="194"/>
    </row>
    <row r="646" spans="7:7" ht="15.75" customHeight="1">
      <c r="G646" s="194"/>
    </row>
    <row r="647" spans="7:7" ht="15.75" customHeight="1">
      <c r="G647" s="194"/>
    </row>
    <row r="648" spans="7:7" ht="15.75" customHeight="1">
      <c r="G648" s="194"/>
    </row>
    <row r="649" spans="7:7" ht="15.75" customHeight="1">
      <c r="G649" s="194"/>
    </row>
    <row r="650" spans="7:7" ht="15.75" customHeight="1">
      <c r="G650" s="194"/>
    </row>
    <row r="651" spans="7:7" ht="15.75" customHeight="1">
      <c r="G651" s="194"/>
    </row>
    <row r="652" spans="7:7" ht="15.75" customHeight="1">
      <c r="G652" s="194"/>
    </row>
    <row r="653" spans="7:7" ht="15.75" customHeight="1">
      <c r="G653" s="194"/>
    </row>
    <row r="654" spans="7:7" ht="15.75" customHeight="1">
      <c r="G654" s="194"/>
    </row>
    <row r="655" spans="7:7" ht="15.75" customHeight="1">
      <c r="G655" s="194"/>
    </row>
    <row r="656" spans="7:7" ht="15.75" customHeight="1">
      <c r="G656" s="194"/>
    </row>
    <row r="657" spans="7:7" ht="15.75" customHeight="1">
      <c r="G657" s="194"/>
    </row>
    <row r="658" spans="7:7" ht="15.75" customHeight="1">
      <c r="G658" s="194"/>
    </row>
    <row r="659" spans="7:7" ht="15.75" customHeight="1">
      <c r="G659" s="194"/>
    </row>
    <row r="660" spans="7:7" ht="15.75" customHeight="1">
      <c r="G660" s="194"/>
    </row>
    <row r="661" spans="7:7" ht="15.75" customHeight="1">
      <c r="G661" s="194"/>
    </row>
    <row r="662" spans="7:7" ht="15.75" customHeight="1">
      <c r="G662" s="194"/>
    </row>
    <row r="663" spans="7:7" ht="15.75" customHeight="1">
      <c r="G663" s="194"/>
    </row>
    <row r="664" spans="7:7" ht="15.75" customHeight="1">
      <c r="G664" s="194"/>
    </row>
    <row r="665" spans="7:7" ht="15.75" customHeight="1">
      <c r="G665" s="194"/>
    </row>
    <row r="666" spans="7:7" ht="15.75" customHeight="1">
      <c r="G666" s="194"/>
    </row>
    <row r="667" spans="7:7" ht="15.75" customHeight="1">
      <c r="G667" s="194"/>
    </row>
    <row r="668" spans="7:7" ht="15.75" customHeight="1">
      <c r="G668" s="194"/>
    </row>
    <row r="669" spans="7:7" ht="15.75" customHeight="1">
      <c r="G669" s="194"/>
    </row>
    <row r="670" spans="7:7" ht="15.75" customHeight="1">
      <c r="G670" s="194"/>
    </row>
    <row r="671" spans="7:7" ht="15.75" customHeight="1">
      <c r="G671" s="194"/>
    </row>
    <row r="672" spans="7:7" ht="15.75" customHeight="1">
      <c r="G672" s="194"/>
    </row>
    <row r="673" spans="7:7" ht="15.75" customHeight="1">
      <c r="G673" s="194"/>
    </row>
    <row r="674" spans="7:7" ht="15.75" customHeight="1">
      <c r="G674" s="194"/>
    </row>
    <row r="675" spans="7:7" ht="15.75" customHeight="1">
      <c r="G675" s="194"/>
    </row>
    <row r="676" spans="7:7" ht="15.75" customHeight="1">
      <c r="G676" s="194"/>
    </row>
    <row r="677" spans="7:7" ht="15.75" customHeight="1">
      <c r="G677" s="194"/>
    </row>
    <row r="678" spans="7:7" ht="15.75" customHeight="1">
      <c r="G678" s="194"/>
    </row>
    <row r="679" spans="7:7" ht="15.75" customHeight="1">
      <c r="G679" s="194"/>
    </row>
    <row r="680" spans="7:7" ht="15.75" customHeight="1">
      <c r="G680" s="194"/>
    </row>
    <row r="681" spans="7:7" ht="15.75" customHeight="1">
      <c r="G681" s="194"/>
    </row>
    <row r="682" spans="7:7" ht="15.75" customHeight="1">
      <c r="G682" s="194"/>
    </row>
    <row r="683" spans="7:7" ht="15.75" customHeight="1">
      <c r="G683" s="194"/>
    </row>
    <row r="684" spans="7:7" ht="15.75" customHeight="1">
      <c r="G684" s="194"/>
    </row>
    <row r="685" spans="7:7" ht="15.75" customHeight="1">
      <c r="G685" s="194"/>
    </row>
    <row r="686" spans="7:7" ht="15.75" customHeight="1">
      <c r="G686" s="194"/>
    </row>
    <row r="687" spans="7:7" ht="15.75" customHeight="1">
      <c r="G687" s="194"/>
    </row>
    <row r="688" spans="7:7" ht="15.75" customHeight="1">
      <c r="G688" s="194"/>
    </row>
    <row r="689" spans="7:7" ht="15.75" customHeight="1">
      <c r="G689" s="194"/>
    </row>
    <row r="690" spans="7:7" ht="15.75" customHeight="1">
      <c r="G690" s="194"/>
    </row>
    <row r="691" spans="7:7" ht="15.75" customHeight="1">
      <c r="G691" s="194"/>
    </row>
    <row r="692" spans="7:7" ht="15.75" customHeight="1">
      <c r="G692" s="194"/>
    </row>
    <row r="693" spans="7:7" ht="15.75" customHeight="1">
      <c r="G693" s="194"/>
    </row>
    <row r="694" spans="7:7" ht="15.75" customHeight="1">
      <c r="G694" s="194"/>
    </row>
    <row r="695" spans="7:7" ht="15.75" customHeight="1">
      <c r="G695" s="194"/>
    </row>
    <row r="696" spans="7:7" ht="15.75" customHeight="1">
      <c r="G696" s="194"/>
    </row>
    <row r="697" spans="7:7" ht="15.75" customHeight="1">
      <c r="G697" s="194"/>
    </row>
    <row r="698" spans="7:7" ht="15.75" customHeight="1">
      <c r="G698" s="194"/>
    </row>
    <row r="699" spans="7:7" ht="15.75" customHeight="1">
      <c r="G699" s="194"/>
    </row>
    <row r="700" spans="7:7" ht="15.75" customHeight="1">
      <c r="G700" s="194"/>
    </row>
    <row r="701" spans="7:7" ht="15.75" customHeight="1">
      <c r="G701" s="194"/>
    </row>
    <row r="702" spans="7:7" ht="15.75" customHeight="1">
      <c r="G702" s="194"/>
    </row>
    <row r="703" spans="7:7" ht="15.75" customHeight="1">
      <c r="G703" s="194"/>
    </row>
    <row r="704" spans="7:7" ht="15.75" customHeight="1">
      <c r="G704" s="194"/>
    </row>
    <row r="705" spans="7:7" ht="15.75" customHeight="1">
      <c r="G705" s="194"/>
    </row>
    <row r="706" spans="7:7" ht="15.75" customHeight="1">
      <c r="G706" s="194"/>
    </row>
    <row r="707" spans="7:7" ht="15.75" customHeight="1">
      <c r="G707" s="194"/>
    </row>
    <row r="708" spans="7:7" ht="15.75" customHeight="1">
      <c r="G708" s="194"/>
    </row>
    <row r="709" spans="7:7" ht="15.75" customHeight="1">
      <c r="G709" s="194"/>
    </row>
    <row r="710" spans="7:7" ht="15.75" customHeight="1">
      <c r="G710" s="194"/>
    </row>
    <row r="711" spans="7:7" ht="15.75" customHeight="1">
      <c r="G711" s="194"/>
    </row>
    <row r="712" spans="7:7" ht="15.75" customHeight="1">
      <c r="G712" s="194"/>
    </row>
    <row r="713" spans="7:7" ht="15.75" customHeight="1">
      <c r="G713" s="194"/>
    </row>
    <row r="714" spans="7:7" ht="15.75" customHeight="1">
      <c r="G714" s="194"/>
    </row>
    <row r="715" spans="7:7" ht="15.75" customHeight="1">
      <c r="G715" s="194"/>
    </row>
    <row r="716" spans="7:7" ht="15.75" customHeight="1">
      <c r="G716" s="194"/>
    </row>
    <row r="717" spans="7:7" ht="15.75" customHeight="1">
      <c r="G717" s="194"/>
    </row>
    <row r="718" spans="7:7" ht="15.75" customHeight="1">
      <c r="G718" s="194"/>
    </row>
    <row r="719" spans="7:7" ht="15.75" customHeight="1">
      <c r="G719" s="194"/>
    </row>
    <row r="720" spans="7:7" ht="15.75" customHeight="1">
      <c r="G720" s="194"/>
    </row>
    <row r="721" spans="7:7" ht="15.75" customHeight="1">
      <c r="G721" s="194"/>
    </row>
    <row r="722" spans="7:7" ht="15.75" customHeight="1">
      <c r="G722" s="194"/>
    </row>
    <row r="723" spans="7:7" ht="15.75" customHeight="1">
      <c r="G723" s="194"/>
    </row>
    <row r="724" spans="7:7" ht="15.75" customHeight="1">
      <c r="G724" s="194"/>
    </row>
    <row r="725" spans="7:7" ht="15.75" customHeight="1">
      <c r="G725" s="194"/>
    </row>
    <row r="726" spans="7:7" ht="15.75" customHeight="1">
      <c r="G726" s="194"/>
    </row>
    <row r="727" spans="7:7" ht="15.75" customHeight="1">
      <c r="G727" s="194"/>
    </row>
    <row r="728" spans="7:7" ht="15.75" customHeight="1">
      <c r="G728" s="194"/>
    </row>
    <row r="729" spans="7:7" ht="15.75" customHeight="1">
      <c r="G729" s="194"/>
    </row>
    <row r="730" spans="7:7" ht="15.75" customHeight="1">
      <c r="G730" s="194"/>
    </row>
    <row r="731" spans="7:7" ht="15.75" customHeight="1">
      <c r="G731" s="194"/>
    </row>
    <row r="732" spans="7:7" ht="15.75" customHeight="1">
      <c r="G732" s="194"/>
    </row>
    <row r="733" spans="7:7" ht="15.75" customHeight="1">
      <c r="G733" s="194"/>
    </row>
    <row r="734" spans="7:7" ht="15.75" customHeight="1">
      <c r="G734" s="194"/>
    </row>
    <row r="735" spans="7:7" ht="15.75" customHeight="1">
      <c r="G735" s="194"/>
    </row>
    <row r="736" spans="7:7" ht="15.75" customHeight="1">
      <c r="G736" s="194"/>
    </row>
    <row r="737" spans="7:7" ht="15.75" customHeight="1">
      <c r="G737" s="194"/>
    </row>
    <row r="738" spans="7:7" ht="15.75" customHeight="1">
      <c r="G738" s="194"/>
    </row>
    <row r="739" spans="7:7" ht="15.75" customHeight="1">
      <c r="G739" s="194"/>
    </row>
    <row r="740" spans="7:7" ht="15.75" customHeight="1">
      <c r="G740" s="194"/>
    </row>
    <row r="741" spans="7:7" ht="15.75" customHeight="1">
      <c r="G741" s="194"/>
    </row>
    <row r="742" spans="7:7" ht="15.75" customHeight="1">
      <c r="G742" s="194"/>
    </row>
    <row r="743" spans="7:7" ht="15.75" customHeight="1">
      <c r="G743" s="194"/>
    </row>
    <row r="744" spans="7:7" ht="15.75" customHeight="1">
      <c r="G744" s="194"/>
    </row>
    <row r="745" spans="7:7" ht="15.75" customHeight="1">
      <c r="G745" s="194"/>
    </row>
    <row r="746" spans="7:7" ht="15.75" customHeight="1">
      <c r="G746" s="194"/>
    </row>
    <row r="747" spans="7:7" ht="15.75" customHeight="1">
      <c r="G747" s="194"/>
    </row>
    <row r="748" spans="7:7" ht="15.75" customHeight="1">
      <c r="G748" s="194"/>
    </row>
    <row r="749" spans="7:7" ht="15.75" customHeight="1">
      <c r="G749" s="194"/>
    </row>
    <row r="750" spans="7:7" ht="15.75" customHeight="1">
      <c r="G750" s="194"/>
    </row>
    <row r="751" spans="7:7" ht="15.75" customHeight="1">
      <c r="G751" s="194"/>
    </row>
    <row r="752" spans="7:7" ht="15.75" customHeight="1">
      <c r="G752" s="194"/>
    </row>
    <row r="753" spans="7:7" ht="15.75" customHeight="1">
      <c r="G753" s="194"/>
    </row>
    <row r="754" spans="7:7" ht="15.75" customHeight="1">
      <c r="G754" s="194"/>
    </row>
    <row r="755" spans="7:7" ht="15.75" customHeight="1">
      <c r="G755" s="194"/>
    </row>
    <row r="756" spans="7:7" ht="15.75" customHeight="1">
      <c r="G756" s="194"/>
    </row>
    <row r="757" spans="7:7" ht="15.75" customHeight="1">
      <c r="G757" s="194"/>
    </row>
    <row r="758" spans="7:7" ht="15.75" customHeight="1">
      <c r="G758" s="194"/>
    </row>
    <row r="759" spans="7:7" ht="15.75" customHeight="1">
      <c r="G759" s="194"/>
    </row>
    <row r="760" spans="7:7" ht="15.75" customHeight="1">
      <c r="G760" s="194"/>
    </row>
    <row r="761" spans="7:7" ht="15.75" customHeight="1">
      <c r="G761" s="194"/>
    </row>
    <row r="762" spans="7:7" ht="15.75" customHeight="1">
      <c r="G762" s="194"/>
    </row>
    <row r="763" spans="7:7" ht="15.75" customHeight="1">
      <c r="G763" s="194"/>
    </row>
    <row r="764" spans="7:7" ht="15.75" customHeight="1">
      <c r="G764" s="194"/>
    </row>
    <row r="765" spans="7:7" ht="15.75" customHeight="1">
      <c r="G765" s="194"/>
    </row>
    <row r="766" spans="7:7" ht="15.75" customHeight="1">
      <c r="G766" s="194"/>
    </row>
    <row r="767" spans="7:7" ht="15.75" customHeight="1">
      <c r="G767" s="194"/>
    </row>
    <row r="768" spans="7:7" ht="15.75" customHeight="1">
      <c r="G768" s="194"/>
    </row>
    <row r="769" spans="7:7" ht="15.75" customHeight="1">
      <c r="G769" s="194"/>
    </row>
    <row r="770" spans="7:7" ht="15.75" customHeight="1">
      <c r="G770" s="194"/>
    </row>
    <row r="771" spans="7:7" ht="15.75" customHeight="1">
      <c r="G771" s="194"/>
    </row>
    <row r="772" spans="7:7" ht="15.75" customHeight="1">
      <c r="G772" s="194"/>
    </row>
    <row r="773" spans="7:7" ht="15.75" customHeight="1">
      <c r="G773" s="194"/>
    </row>
    <row r="774" spans="7:7" ht="15.75" customHeight="1">
      <c r="G774" s="194"/>
    </row>
    <row r="775" spans="7:7" ht="15.75" customHeight="1">
      <c r="G775" s="194"/>
    </row>
    <row r="776" spans="7:7" ht="15.75" customHeight="1">
      <c r="G776" s="194"/>
    </row>
    <row r="777" spans="7:7" ht="15.75" customHeight="1">
      <c r="G777" s="194"/>
    </row>
    <row r="778" spans="7:7" ht="15.75" customHeight="1">
      <c r="G778" s="194"/>
    </row>
    <row r="779" spans="7:7" ht="15.75" customHeight="1">
      <c r="G779" s="194"/>
    </row>
    <row r="780" spans="7:7" ht="15.75" customHeight="1">
      <c r="G780" s="194"/>
    </row>
    <row r="781" spans="7:7" ht="15.75" customHeight="1">
      <c r="G781" s="194"/>
    </row>
    <row r="782" spans="7:7" ht="15.75" customHeight="1">
      <c r="G782" s="194"/>
    </row>
    <row r="783" spans="7:7" ht="15.75" customHeight="1">
      <c r="G783" s="194"/>
    </row>
    <row r="784" spans="7:7" ht="15.75" customHeight="1">
      <c r="G784" s="194"/>
    </row>
    <row r="785" spans="7:7" ht="15.75" customHeight="1">
      <c r="G785" s="194"/>
    </row>
    <row r="786" spans="7:7" ht="15.75" customHeight="1">
      <c r="G786" s="194"/>
    </row>
    <row r="787" spans="7:7" ht="15.75" customHeight="1">
      <c r="G787" s="194"/>
    </row>
    <row r="788" spans="7:7" ht="15.75" customHeight="1">
      <c r="G788" s="194"/>
    </row>
    <row r="789" spans="7:7" ht="15.75" customHeight="1">
      <c r="G789" s="194"/>
    </row>
    <row r="790" spans="7:7" ht="15.75" customHeight="1">
      <c r="G790" s="194"/>
    </row>
    <row r="791" spans="7:7" ht="15.75" customHeight="1">
      <c r="G791" s="194"/>
    </row>
    <row r="792" spans="7:7" ht="15.75" customHeight="1">
      <c r="G792" s="194"/>
    </row>
    <row r="793" spans="7:7" ht="15.75" customHeight="1">
      <c r="G793" s="194"/>
    </row>
    <row r="794" spans="7:7" ht="15.75" customHeight="1">
      <c r="G794" s="194"/>
    </row>
    <row r="795" spans="7:7" ht="15.75" customHeight="1">
      <c r="G795" s="194"/>
    </row>
    <row r="796" spans="7:7" ht="15.75" customHeight="1">
      <c r="G796" s="194"/>
    </row>
    <row r="797" spans="7:7" ht="15.75" customHeight="1">
      <c r="G797" s="194"/>
    </row>
    <row r="798" spans="7:7" ht="15.75" customHeight="1">
      <c r="G798" s="194"/>
    </row>
    <row r="799" spans="7:7" ht="15.75" customHeight="1">
      <c r="G799" s="194"/>
    </row>
    <row r="800" spans="7:7" ht="15.75" customHeight="1">
      <c r="G800" s="194"/>
    </row>
    <row r="801" spans="7:7" ht="15.75" customHeight="1">
      <c r="G801" s="194"/>
    </row>
    <row r="802" spans="7:7" ht="15.75" customHeight="1">
      <c r="G802" s="194"/>
    </row>
    <row r="803" spans="7:7" ht="15.75" customHeight="1">
      <c r="G803" s="194"/>
    </row>
    <row r="804" spans="7:7" ht="15.75" customHeight="1">
      <c r="G804" s="194"/>
    </row>
    <row r="805" spans="7:7" ht="15.75" customHeight="1">
      <c r="G805" s="194"/>
    </row>
    <row r="806" spans="7:7" ht="15.75" customHeight="1">
      <c r="G806" s="194"/>
    </row>
    <row r="807" spans="7:7" ht="15.75" customHeight="1">
      <c r="G807" s="194"/>
    </row>
    <row r="808" spans="7:7" ht="15.75" customHeight="1">
      <c r="G808" s="194"/>
    </row>
    <row r="809" spans="7:7" ht="15.75" customHeight="1">
      <c r="G809" s="194"/>
    </row>
    <row r="810" spans="7:7" ht="15.75" customHeight="1">
      <c r="G810" s="194"/>
    </row>
    <row r="811" spans="7:7" ht="15.75" customHeight="1">
      <c r="G811" s="194"/>
    </row>
    <row r="812" spans="7:7" ht="15.75" customHeight="1">
      <c r="G812" s="194"/>
    </row>
    <row r="813" spans="7:7" ht="15.75" customHeight="1">
      <c r="G813" s="194"/>
    </row>
    <row r="814" spans="7:7" ht="15.75" customHeight="1">
      <c r="G814" s="194"/>
    </row>
    <row r="815" spans="7:7" ht="15.75" customHeight="1">
      <c r="G815" s="194"/>
    </row>
    <row r="816" spans="7:7" ht="15.75" customHeight="1">
      <c r="G816" s="194"/>
    </row>
    <row r="817" spans="7:7" ht="15.75" customHeight="1">
      <c r="G817" s="194"/>
    </row>
    <row r="818" spans="7:7" ht="15.75" customHeight="1">
      <c r="G818" s="194"/>
    </row>
    <row r="819" spans="7:7" ht="15.75" customHeight="1">
      <c r="G819" s="194"/>
    </row>
    <row r="820" spans="7:7" ht="15.75" customHeight="1">
      <c r="G820" s="194"/>
    </row>
    <row r="821" spans="7:7" ht="15.75" customHeight="1">
      <c r="G821" s="194"/>
    </row>
    <row r="822" spans="7:7" ht="15.75" customHeight="1">
      <c r="G822" s="194"/>
    </row>
    <row r="823" spans="7:7" ht="15.75" customHeight="1">
      <c r="G823" s="194"/>
    </row>
    <row r="824" spans="7:7" ht="15.75" customHeight="1">
      <c r="G824" s="194"/>
    </row>
    <row r="825" spans="7:7" ht="15.75" customHeight="1">
      <c r="G825" s="194"/>
    </row>
    <row r="826" spans="7:7" ht="15.75" customHeight="1">
      <c r="G826" s="194"/>
    </row>
    <row r="827" spans="7:7" ht="15.75" customHeight="1">
      <c r="G827" s="194"/>
    </row>
    <row r="828" spans="7:7" ht="15.75" customHeight="1">
      <c r="G828" s="194"/>
    </row>
    <row r="829" spans="7:7" ht="15.75" customHeight="1">
      <c r="G829" s="194"/>
    </row>
    <row r="830" spans="7:7" ht="15.75" customHeight="1">
      <c r="G830" s="194"/>
    </row>
    <row r="831" spans="7:7" ht="15.75" customHeight="1">
      <c r="G831" s="194"/>
    </row>
    <row r="832" spans="7:7" ht="15.75" customHeight="1">
      <c r="G832" s="194"/>
    </row>
    <row r="833" spans="7:7" ht="15.75" customHeight="1">
      <c r="G833" s="194"/>
    </row>
    <row r="834" spans="7:7" ht="15.75" customHeight="1">
      <c r="G834" s="194"/>
    </row>
    <row r="835" spans="7:7" ht="15.75" customHeight="1">
      <c r="G835" s="194"/>
    </row>
    <row r="836" spans="7:7" ht="15.75" customHeight="1">
      <c r="G836" s="194"/>
    </row>
    <row r="837" spans="7:7" ht="15.75" customHeight="1">
      <c r="G837" s="194"/>
    </row>
    <row r="838" spans="7:7" ht="15.75" customHeight="1">
      <c r="G838" s="194"/>
    </row>
    <row r="839" spans="7:7" ht="15.75" customHeight="1">
      <c r="G839" s="194"/>
    </row>
    <row r="840" spans="7:7" ht="15.75" customHeight="1">
      <c r="G840" s="194"/>
    </row>
    <row r="841" spans="7:7" ht="15.75" customHeight="1">
      <c r="G841" s="194"/>
    </row>
    <row r="842" spans="7:7" ht="15.75" customHeight="1">
      <c r="G842" s="194"/>
    </row>
    <row r="843" spans="7:7" ht="15.75" customHeight="1">
      <c r="G843" s="194"/>
    </row>
    <row r="844" spans="7:7" ht="15.75" customHeight="1">
      <c r="G844" s="194"/>
    </row>
    <row r="845" spans="7:7" ht="15.75" customHeight="1">
      <c r="G845" s="194"/>
    </row>
    <row r="846" spans="7:7" ht="15.75" customHeight="1">
      <c r="G846" s="194"/>
    </row>
    <row r="847" spans="7:7" ht="15.75" customHeight="1">
      <c r="G847" s="194"/>
    </row>
    <row r="848" spans="7:7" ht="15.75" customHeight="1">
      <c r="G848" s="194"/>
    </row>
    <row r="849" spans="7:7" ht="15.75" customHeight="1">
      <c r="G849" s="194"/>
    </row>
    <row r="850" spans="7:7" ht="15.75" customHeight="1">
      <c r="G850" s="194"/>
    </row>
    <row r="851" spans="7:7" ht="15.75" customHeight="1">
      <c r="G851" s="194"/>
    </row>
    <row r="852" spans="7:7" ht="15.75" customHeight="1">
      <c r="G852" s="194"/>
    </row>
    <row r="853" spans="7:7" ht="15.75" customHeight="1">
      <c r="G853" s="194"/>
    </row>
    <row r="854" spans="7:7" ht="15.75" customHeight="1">
      <c r="G854" s="194"/>
    </row>
    <row r="855" spans="7:7" ht="15.75" customHeight="1">
      <c r="G855" s="194"/>
    </row>
    <row r="856" spans="7:7" ht="15.75" customHeight="1">
      <c r="G856" s="194"/>
    </row>
    <row r="857" spans="7:7" ht="15.75" customHeight="1">
      <c r="G857" s="194"/>
    </row>
    <row r="858" spans="7:7" ht="15.75" customHeight="1">
      <c r="G858" s="194"/>
    </row>
    <row r="859" spans="7:7" ht="15.75" customHeight="1">
      <c r="G859" s="194"/>
    </row>
    <row r="860" spans="7:7" ht="15.75" customHeight="1">
      <c r="G860" s="194"/>
    </row>
    <row r="861" spans="7:7" ht="15.75" customHeight="1">
      <c r="G861" s="194"/>
    </row>
    <row r="862" spans="7:7" ht="15.75" customHeight="1">
      <c r="G862" s="194"/>
    </row>
    <row r="863" spans="7:7" ht="15.75" customHeight="1">
      <c r="G863" s="194"/>
    </row>
    <row r="864" spans="7:7" ht="15.75" customHeight="1">
      <c r="G864" s="194"/>
    </row>
    <row r="865" spans="7:7" ht="15.75" customHeight="1">
      <c r="G865" s="194"/>
    </row>
    <row r="866" spans="7:7" ht="15.75" customHeight="1">
      <c r="G866" s="194"/>
    </row>
    <row r="867" spans="7:7" ht="15.75" customHeight="1">
      <c r="G867" s="194"/>
    </row>
    <row r="868" spans="7:7" ht="15.75" customHeight="1">
      <c r="G868" s="194"/>
    </row>
    <row r="869" spans="7:7" ht="15.75" customHeight="1">
      <c r="G869" s="194"/>
    </row>
    <row r="870" spans="7:7" ht="15.75" customHeight="1">
      <c r="G870" s="194"/>
    </row>
    <row r="871" spans="7:7" ht="15.75" customHeight="1">
      <c r="G871" s="194"/>
    </row>
    <row r="872" spans="7:7" ht="15.75" customHeight="1">
      <c r="G872" s="194"/>
    </row>
    <row r="873" spans="7:7" ht="15.75" customHeight="1">
      <c r="G873" s="194"/>
    </row>
    <row r="874" spans="7:7" ht="15.75" customHeight="1">
      <c r="G874" s="194"/>
    </row>
    <row r="875" spans="7:7" ht="15.75" customHeight="1">
      <c r="G875" s="194"/>
    </row>
    <row r="876" spans="7:7" ht="15.75" customHeight="1">
      <c r="G876" s="194"/>
    </row>
    <row r="877" spans="7:7" ht="15.75" customHeight="1">
      <c r="G877" s="194"/>
    </row>
    <row r="878" spans="7:7" ht="15.75" customHeight="1">
      <c r="G878" s="194"/>
    </row>
    <row r="879" spans="7:7" ht="15.75" customHeight="1">
      <c r="G879" s="194"/>
    </row>
    <row r="880" spans="7:7" ht="15.75" customHeight="1">
      <c r="G880" s="194"/>
    </row>
    <row r="881" spans="7:7" ht="15.75" customHeight="1">
      <c r="G881" s="194"/>
    </row>
    <row r="882" spans="7:7" ht="15.75" customHeight="1">
      <c r="G882" s="194"/>
    </row>
    <row r="883" spans="7:7" ht="15.75" customHeight="1">
      <c r="G883" s="194"/>
    </row>
    <row r="884" spans="7:7" ht="15.75" customHeight="1">
      <c r="G884" s="194"/>
    </row>
    <row r="885" spans="7:7" ht="15.75" customHeight="1">
      <c r="G885" s="194"/>
    </row>
    <row r="886" spans="7:7" ht="15.75" customHeight="1">
      <c r="G886" s="194"/>
    </row>
    <row r="887" spans="7:7" ht="15.75" customHeight="1">
      <c r="G887" s="194"/>
    </row>
    <row r="888" spans="7:7" ht="15.75" customHeight="1">
      <c r="G888" s="194"/>
    </row>
    <row r="889" spans="7:7" ht="15.75" customHeight="1">
      <c r="G889" s="194"/>
    </row>
    <row r="890" spans="7:7" ht="15.75" customHeight="1">
      <c r="G890" s="194"/>
    </row>
    <row r="891" spans="7:7" ht="15.75" customHeight="1">
      <c r="G891" s="194"/>
    </row>
    <row r="892" spans="7:7" ht="15.75" customHeight="1">
      <c r="G892" s="194"/>
    </row>
    <row r="893" spans="7:7" ht="15.75" customHeight="1">
      <c r="G893" s="194"/>
    </row>
    <row r="894" spans="7:7" ht="15.75" customHeight="1">
      <c r="G894" s="194"/>
    </row>
    <row r="895" spans="7:7" ht="15.75" customHeight="1">
      <c r="G895" s="194"/>
    </row>
    <row r="896" spans="7:7" ht="15.75" customHeight="1">
      <c r="G896" s="194"/>
    </row>
    <row r="897" spans="7:7" ht="15.75" customHeight="1">
      <c r="G897" s="194"/>
    </row>
    <row r="898" spans="7:7" ht="15.75" customHeight="1">
      <c r="G898" s="194"/>
    </row>
    <row r="899" spans="7:7" ht="15.75" customHeight="1">
      <c r="G899" s="194"/>
    </row>
    <row r="900" spans="7:7" ht="15.75" customHeight="1">
      <c r="G900" s="194"/>
    </row>
    <row r="901" spans="7:7" ht="15.75" customHeight="1">
      <c r="G901" s="194"/>
    </row>
    <row r="902" spans="7:7" ht="15.75" customHeight="1">
      <c r="G902" s="194"/>
    </row>
    <row r="903" spans="7:7" ht="15.75" customHeight="1">
      <c r="G903" s="194"/>
    </row>
    <row r="904" spans="7:7" ht="15.75" customHeight="1">
      <c r="G904" s="194"/>
    </row>
    <row r="905" spans="7:7" ht="15.75" customHeight="1">
      <c r="G905" s="194"/>
    </row>
    <row r="906" spans="7:7" ht="15.75" customHeight="1">
      <c r="G906" s="194"/>
    </row>
    <row r="907" spans="7:7" ht="15.75" customHeight="1">
      <c r="G907" s="194"/>
    </row>
    <row r="908" spans="7:7" ht="15.75" customHeight="1">
      <c r="G908" s="194"/>
    </row>
    <row r="909" spans="7:7" ht="15.75" customHeight="1">
      <c r="G909" s="194"/>
    </row>
    <row r="910" spans="7:7" ht="15.75" customHeight="1">
      <c r="G910" s="194"/>
    </row>
    <row r="911" spans="7:7" ht="15.75" customHeight="1">
      <c r="G911" s="194"/>
    </row>
    <row r="912" spans="7:7" ht="15.75" customHeight="1">
      <c r="G912" s="194"/>
    </row>
    <row r="913" spans="7:7" ht="15.75" customHeight="1">
      <c r="G913" s="194"/>
    </row>
    <row r="914" spans="7:7" ht="15.75" customHeight="1">
      <c r="G914" s="194"/>
    </row>
    <row r="915" spans="7:7" ht="15.75" customHeight="1">
      <c r="G915" s="194"/>
    </row>
    <row r="916" spans="7:7" ht="15.75" customHeight="1">
      <c r="G916" s="194"/>
    </row>
    <row r="917" spans="7:7" ht="15.75" customHeight="1">
      <c r="G917" s="194"/>
    </row>
    <row r="918" spans="7:7" ht="15.75" customHeight="1">
      <c r="G918" s="194"/>
    </row>
    <row r="919" spans="7:7" ht="15.75" customHeight="1">
      <c r="G919" s="194"/>
    </row>
    <row r="920" spans="7:7" ht="15.75" customHeight="1">
      <c r="G920" s="194"/>
    </row>
    <row r="921" spans="7:7" ht="15.75" customHeight="1">
      <c r="G921" s="194"/>
    </row>
    <row r="922" spans="7:7" ht="15.75" customHeight="1">
      <c r="G922" s="194"/>
    </row>
    <row r="923" spans="7:7" ht="15.75" customHeight="1">
      <c r="G923" s="194"/>
    </row>
    <row r="924" spans="7:7" ht="15.75" customHeight="1">
      <c r="G924" s="194"/>
    </row>
    <row r="925" spans="7:7" ht="15.75" customHeight="1">
      <c r="G925" s="194"/>
    </row>
    <row r="926" spans="7:7" ht="15.75" customHeight="1">
      <c r="G926" s="194"/>
    </row>
    <row r="927" spans="7:7" ht="15.75" customHeight="1">
      <c r="G927" s="194"/>
    </row>
    <row r="928" spans="7:7" ht="15.75" customHeight="1">
      <c r="G928" s="194"/>
    </row>
    <row r="929" spans="7:7" ht="15.75" customHeight="1">
      <c r="G929" s="194"/>
    </row>
    <row r="930" spans="7:7" ht="15.75" customHeight="1">
      <c r="G930" s="194"/>
    </row>
    <row r="931" spans="7:7" ht="15.75" customHeight="1">
      <c r="G931" s="194"/>
    </row>
    <row r="932" spans="7:7" ht="15.75" customHeight="1">
      <c r="G932" s="194"/>
    </row>
    <row r="933" spans="7:7" ht="15.75" customHeight="1">
      <c r="G933" s="194"/>
    </row>
    <row r="934" spans="7:7" ht="15.75" customHeight="1">
      <c r="G934" s="194"/>
    </row>
    <row r="935" spans="7:7" ht="15.75" customHeight="1">
      <c r="G935" s="194"/>
    </row>
    <row r="936" spans="7:7" ht="15.75" customHeight="1">
      <c r="G936" s="194"/>
    </row>
    <row r="937" spans="7:7" ht="15.75" customHeight="1">
      <c r="G937" s="194"/>
    </row>
    <row r="938" spans="7:7" ht="15.75" customHeight="1">
      <c r="G938" s="194"/>
    </row>
    <row r="939" spans="7:7" ht="15.75" customHeight="1">
      <c r="G939" s="194"/>
    </row>
    <row r="940" spans="7:7" ht="15.75" customHeight="1">
      <c r="G940" s="194"/>
    </row>
    <row r="941" spans="7:7" ht="15.75" customHeight="1">
      <c r="G941" s="194"/>
    </row>
    <row r="942" spans="7:7" ht="15.75" customHeight="1">
      <c r="G942" s="194"/>
    </row>
    <row r="943" spans="7:7" ht="15.75" customHeight="1">
      <c r="G943" s="194"/>
    </row>
    <row r="944" spans="7:7" ht="15.75" customHeight="1">
      <c r="G944" s="194"/>
    </row>
    <row r="945" spans="7:7" ht="15.75" customHeight="1">
      <c r="G945" s="194"/>
    </row>
    <row r="946" spans="7:7" ht="15.75" customHeight="1">
      <c r="G946" s="194"/>
    </row>
    <row r="947" spans="7:7" ht="15.75" customHeight="1">
      <c r="G947" s="194"/>
    </row>
    <row r="948" spans="7:7" ht="15.75" customHeight="1">
      <c r="G948" s="194"/>
    </row>
    <row r="949" spans="7:7" ht="15.75" customHeight="1">
      <c r="G949" s="194"/>
    </row>
    <row r="950" spans="7:7" ht="15.75" customHeight="1">
      <c r="G950" s="194"/>
    </row>
    <row r="951" spans="7:7" ht="15.75" customHeight="1">
      <c r="G951" s="194"/>
    </row>
    <row r="952" spans="7:7" ht="15.75" customHeight="1">
      <c r="G952" s="194"/>
    </row>
    <row r="953" spans="7:7" ht="15.75" customHeight="1">
      <c r="G953" s="194"/>
    </row>
    <row r="954" spans="7:7" ht="15.75" customHeight="1">
      <c r="G954" s="194"/>
    </row>
    <row r="955" spans="7:7" ht="15.75" customHeight="1">
      <c r="G955" s="194"/>
    </row>
    <row r="956" spans="7:7" ht="15.75" customHeight="1">
      <c r="G956" s="194"/>
    </row>
    <row r="957" spans="7:7" ht="15.75" customHeight="1">
      <c r="G957" s="194"/>
    </row>
    <row r="958" spans="7:7" ht="15.75" customHeight="1">
      <c r="G958" s="194"/>
    </row>
    <row r="959" spans="7:7" ht="15.75" customHeight="1">
      <c r="G959" s="194"/>
    </row>
    <row r="960" spans="7:7" ht="15.75" customHeight="1">
      <c r="G960" s="194"/>
    </row>
    <row r="961" spans="7:7" ht="15.75" customHeight="1">
      <c r="G961" s="194"/>
    </row>
    <row r="962" spans="7:7" ht="15.75" customHeight="1">
      <c r="G962" s="194"/>
    </row>
    <row r="963" spans="7:7" ht="15.75" customHeight="1">
      <c r="G963" s="194"/>
    </row>
    <row r="964" spans="7:7" ht="15.75" customHeight="1">
      <c r="G964" s="194"/>
    </row>
    <row r="965" spans="7:7" ht="15.75" customHeight="1">
      <c r="G965" s="194"/>
    </row>
    <row r="966" spans="7:7" ht="15.75" customHeight="1">
      <c r="G966" s="194"/>
    </row>
    <row r="967" spans="7:7" ht="15.75" customHeight="1">
      <c r="G967" s="194"/>
    </row>
    <row r="968" spans="7:7" ht="15.75" customHeight="1">
      <c r="G968" s="194"/>
    </row>
    <row r="969" spans="7:7" ht="15.75" customHeight="1">
      <c r="G969" s="194"/>
    </row>
    <row r="970" spans="7:7" ht="15.75" customHeight="1">
      <c r="G970" s="194"/>
    </row>
    <row r="971" spans="7:7" ht="15.75" customHeight="1">
      <c r="G971" s="194"/>
    </row>
    <row r="972" spans="7:7" ht="15.75" customHeight="1">
      <c r="G972" s="194"/>
    </row>
    <row r="973" spans="7:7" ht="15.75" customHeight="1">
      <c r="G973" s="194"/>
    </row>
    <row r="974" spans="7:7" ht="15.75" customHeight="1">
      <c r="G974" s="194"/>
    </row>
    <row r="975" spans="7:7" ht="15.75" customHeight="1">
      <c r="G975" s="194"/>
    </row>
    <row r="976" spans="7:7" ht="15.75" customHeight="1">
      <c r="G976" s="194"/>
    </row>
    <row r="977" spans="7:7" ht="15.75" customHeight="1">
      <c r="G977" s="194"/>
    </row>
    <row r="978" spans="7:7" ht="15.75" customHeight="1">
      <c r="G978" s="194"/>
    </row>
    <row r="979" spans="7:7" ht="15.75" customHeight="1">
      <c r="G979" s="194"/>
    </row>
    <row r="980" spans="7:7" ht="15.75" customHeight="1">
      <c r="G980" s="194"/>
    </row>
    <row r="981" spans="7:7" ht="15.75" customHeight="1">
      <c r="G981" s="194"/>
    </row>
    <row r="982" spans="7:7" ht="15.75" customHeight="1">
      <c r="G982" s="194"/>
    </row>
    <row r="983" spans="7:7" ht="15.75" customHeight="1">
      <c r="G983" s="194"/>
    </row>
    <row r="984" spans="7:7" ht="15.75" customHeight="1">
      <c r="G984" s="194"/>
    </row>
    <row r="985" spans="7:7" ht="15.75" customHeight="1">
      <c r="G985" s="194"/>
    </row>
    <row r="986" spans="7:7" ht="15.75" customHeight="1">
      <c r="G986" s="194"/>
    </row>
    <row r="987" spans="7:7" ht="15.75" customHeight="1">
      <c r="G987" s="194"/>
    </row>
    <row r="988" spans="7:7" ht="15.75" customHeight="1">
      <c r="G988" s="194"/>
    </row>
    <row r="989" spans="7:7" ht="15.75" customHeight="1">
      <c r="G989" s="194"/>
    </row>
    <row r="990" spans="7:7" ht="15.75" customHeight="1">
      <c r="G990" s="194"/>
    </row>
    <row r="991" spans="7:7" ht="15.75" customHeight="1">
      <c r="G991" s="194"/>
    </row>
    <row r="992" spans="7:7" ht="15.75" customHeight="1">
      <c r="G992" s="194"/>
    </row>
    <row r="993" spans="7:7" ht="15.75" customHeight="1">
      <c r="G993" s="194"/>
    </row>
    <row r="994" spans="7:7" ht="15.75" customHeight="1">
      <c r="G994" s="194"/>
    </row>
    <row r="995" spans="7:7" ht="15.75" customHeight="1">
      <c r="G995" s="194"/>
    </row>
    <row r="996" spans="7:7" ht="15.75" customHeight="1">
      <c r="G996" s="194"/>
    </row>
    <row r="997" spans="7:7" ht="15.75" customHeight="1">
      <c r="G997" s="194"/>
    </row>
    <row r="998" spans="7:7" ht="15.75" customHeight="1">
      <c r="G998" s="194"/>
    </row>
    <row r="999" spans="7:7" ht="15.75" customHeight="1">
      <c r="G999" s="194"/>
    </row>
    <row r="1000" spans="7:7" ht="15.75" customHeight="1">
      <c r="G1000" s="194"/>
    </row>
    <row r="1001" spans="7:7" ht="15.75" customHeight="1">
      <c r="G1001" s="194"/>
    </row>
    <row r="1002" spans="7:7" ht="15.75" customHeight="1">
      <c r="G1002" s="194"/>
    </row>
    <row r="1003" spans="7:7" ht="15.75" customHeight="1">
      <c r="G1003" s="194"/>
    </row>
    <row r="1004" spans="7:7" ht="15.75" customHeight="1">
      <c r="G1004" s="194"/>
    </row>
    <row r="1005" spans="7:7" ht="15.75" customHeight="1">
      <c r="G1005" s="194"/>
    </row>
    <row r="1006" spans="7:7" ht="15.75" customHeight="1">
      <c r="G1006" s="194"/>
    </row>
    <row r="1007" spans="7:7" ht="15.75" customHeight="1">
      <c r="G1007" s="194"/>
    </row>
    <row r="1008" spans="7:7" ht="15.75" customHeight="1">
      <c r="G1008" s="194"/>
    </row>
    <row r="1009" spans="7:7" ht="15.75" customHeight="1">
      <c r="G1009" s="194"/>
    </row>
    <row r="1010" spans="7:7" ht="15.75" customHeight="1">
      <c r="G1010" s="194"/>
    </row>
    <row r="1011" spans="7:7" ht="15.75" customHeight="1">
      <c r="G1011" s="194"/>
    </row>
    <row r="1012" spans="7:7" ht="15.75" customHeight="1">
      <c r="G1012" s="194"/>
    </row>
    <row r="1013" spans="7:7" ht="15.75" customHeight="1">
      <c r="G1013" s="194"/>
    </row>
    <row r="1014" spans="7:7" ht="15.75" customHeight="1">
      <c r="G1014" s="194"/>
    </row>
    <row r="1015" spans="7:7" ht="15.75" customHeight="1">
      <c r="G1015" s="194"/>
    </row>
    <row r="1016" spans="7:7" ht="15.75" customHeight="1">
      <c r="G1016" s="194"/>
    </row>
    <row r="1017" spans="7:7" ht="15.75" customHeight="1">
      <c r="G1017" s="194"/>
    </row>
    <row r="1018" spans="7:7" ht="15.75" customHeight="1">
      <c r="G1018" s="194"/>
    </row>
    <row r="1019" spans="7:7" ht="15.75" customHeight="1">
      <c r="G1019" s="194"/>
    </row>
    <row r="1020" spans="7:7" ht="15.75" customHeight="1">
      <c r="G1020" s="194"/>
    </row>
    <row r="1021" spans="7:7" ht="15.75" customHeight="1">
      <c r="G1021" s="194"/>
    </row>
    <row r="1022" spans="7:7" ht="15.75" customHeight="1">
      <c r="G1022" s="194"/>
    </row>
    <row r="1023" spans="7:7" ht="15.75" customHeight="1">
      <c r="G1023" s="194"/>
    </row>
    <row r="1024" spans="7:7" ht="15.75" customHeight="1">
      <c r="G1024" s="194"/>
    </row>
    <row r="1025" spans="7:7" ht="15.75" customHeight="1">
      <c r="G1025" s="194"/>
    </row>
    <row r="1026" spans="7:7" ht="15.75" customHeight="1">
      <c r="G1026" s="194"/>
    </row>
    <row r="1027" spans="7:7" ht="15.75" customHeight="1">
      <c r="G1027" s="194"/>
    </row>
    <row r="1028" spans="7:7" ht="15.75" customHeight="1">
      <c r="G1028" s="194"/>
    </row>
    <row r="1029" spans="7:7" ht="15.75" customHeight="1">
      <c r="G1029" s="194"/>
    </row>
    <row r="1030" spans="7:7" ht="15.75" customHeight="1">
      <c r="G1030" s="194"/>
    </row>
  </sheetData>
  <hyperlinks>
    <hyperlink ref="F6" r:id="rId1" xr:uid="{00000000-0004-0000-0000-000000000000}"/>
    <hyperlink ref="F7" r:id="rId2" xr:uid="{00000000-0004-0000-0000-000001000000}"/>
    <hyperlink ref="F8" r:id="rId3" xr:uid="{00000000-0004-0000-0000-000002000000}"/>
    <hyperlink ref="F9" r:id="rId4" xr:uid="{00000000-0004-0000-0000-000003000000}"/>
    <hyperlink ref="F10" r:id="rId5" xr:uid="{00000000-0004-0000-0000-000004000000}"/>
    <hyperlink ref="F11" r:id="rId6" xr:uid="{00000000-0004-0000-0000-000005000000}"/>
    <hyperlink ref="H11" r:id="rId7" xr:uid="{00000000-0004-0000-0000-000006000000}"/>
    <hyperlink ref="F12" r:id="rId8" xr:uid="{00000000-0004-0000-0000-000007000000}"/>
    <hyperlink ref="F13" r:id="rId9" xr:uid="{00000000-0004-0000-0000-000008000000}"/>
    <hyperlink ref="F14" r:id="rId10" xr:uid="{00000000-0004-0000-0000-000009000000}"/>
    <hyperlink ref="F15" r:id="rId11" xr:uid="{00000000-0004-0000-0000-00000A000000}"/>
    <hyperlink ref="F16" r:id="rId12" xr:uid="{00000000-0004-0000-0000-00000B000000}"/>
    <hyperlink ref="F17" r:id="rId13" xr:uid="{00000000-0004-0000-0000-00000C000000}"/>
    <hyperlink ref="F18" r:id="rId14" xr:uid="{00000000-0004-0000-0000-00000D000000}"/>
    <hyperlink ref="F19" r:id="rId15" xr:uid="{00000000-0004-0000-0000-00000E000000}"/>
    <hyperlink ref="F20" r:id="rId16" xr:uid="{00000000-0004-0000-0000-00000F000000}"/>
    <hyperlink ref="F21" r:id="rId17" xr:uid="{00000000-0004-0000-0000-000010000000}"/>
    <hyperlink ref="H21" r:id="rId18" xr:uid="{00000000-0004-0000-0000-000011000000}"/>
    <hyperlink ref="F22" r:id="rId19" xr:uid="{00000000-0004-0000-0000-000012000000}"/>
    <hyperlink ref="F23" r:id="rId20" xr:uid="{00000000-0004-0000-0000-000013000000}"/>
    <hyperlink ref="F25" r:id="rId21" xr:uid="{00000000-0004-0000-0000-000014000000}"/>
    <hyperlink ref="F26" r:id="rId22" xr:uid="{00000000-0004-0000-0000-000015000000}"/>
    <hyperlink ref="F27" r:id="rId23" xr:uid="{00000000-0004-0000-0000-000016000000}"/>
    <hyperlink ref="F28" r:id="rId24" xr:uid="{00000000-0004-0000-0000-000017000000}"/>
    <hyperlink ref="F29" r:id="rId25" xr:uid="{00000000-0004-0000-0000-000018000000}"/>
    <hyperlink ref="F30" r:id="rId26" xr:uid="{00000000-0004-0000-0000-000019000000}"/>
    <hyperlink ref="F31" r:id="rId27" xr:uid="{00000000-0004-0000-0000-00001A000000}"/>
    <hyperlink ref="F32" r:id="rId28" xr:uid="{00000000-0004-0000-0000-00001B000000}"/>
    <hyperlink ref="F33" r:id="rId29" xr:uid="{00000000-0004-0000-0000-00001C000000}"/>
    <hyperlink ref="H33" r:id="rId30" xr:uid="{00000000-0004-0000-0000-00001D000000}"/>
    <hyperlink ref="F34" r:id="rId31" xr:uid="{00000000-0004-0000-0000-00001E000000}"/>
    <hyperlink ref="F35" r:id="rId32" xr:uid="{00000000-0004-0000-0000-00001F000000}"/>
    <hyperlink ref="F36" r:id="rId33" xr:uid="{00000000-0004-0000-0000-000020000000}"/>
    <hyperlink ref="F37" r:id="rId34" xr:uid="{00000000-0004-0000-0000-000021000000}"/>
    <hyperlink ref="H37" r:id="rId35" xr:uid="{00000000-0004-0000-0000-000022000000}"/>
    <hyperlink ref="F38" r:id="rId36" xr:uid="{00000000-0004-0000-0000-000023000000}"/>
    <hyperlink ref="F41" r:id="rId37" xr:uid="{00000000-0004-0000-0000-000024000000}"/>
    <hyperlink ref="F42" r:id="rId38" xr:uid="{00000000-0004-0000-0000-000025000000}"/>
    <hyperlink ref="H42" r:id="rId39" xr:uid="{00000000-0004-0000-0000-000026000000}"/>
    <hyperlink ref="F43" r:id="rId40" xr:uid="{00000000-0004-0000-0000-000027000000}"/>
    <hyperlink ref="F44" r:id="rId41" xr:uid="{00000000-0004-0000-0000-000028000000}"/>
    <hyperlink ref="H44" r:id="rId42" xr:uid="{00000000-0004-0000-0000-000029000000}"/>
    <hyperlink ref="F45" r:id="rId43" xr:uid="{00000000-0004-0000-0000-00002A000000}"/>
    <hyperlink ref="F46" r:id="rId44" xr:uid="{00000000-0004-0000-0000-00002B000000}"/>
    <hyperlink ref="F47" r:id="rId45" xr:uid="{00000000-0004-0000-0000-00002C000000}"/>
    <hyperlink ref="F48" r:id="rId46" xr:uid="{00000000-0004-0000-0000-00002D000000}"/>
    <hyperlink ref="F49" r:id="rId47" xr:uid="{00000000-0004-0000-0000-00002E000000}"/>
    <hyperlink ref="F50" r:id="rId48" xr:uid="{00000000-0004-0000-0000-00002F000000}"/>
    <hyperlink ref="F51" r:id="rId49" xr:uid="{00000000-0004-0000-0000-000030000000}"/>
    <hyperlink ref="F52" r:id="rId50" xr:uid="{00000000-0004-0000-0000-000031000000}"/>
    <hyperlink ref="F54" r:id="rId51" xr:uid="{00000000-0004-0000-0000-000032000000}"/>
    <hyperlink ref="F56" r:id="rId52" xr:uid="{00000000-0004-0000-0000-000033000000}"/>
    <hyperlink ref="F59" r:id="rId53" xr:uid="{00000000-0004-0000-0000-000034000000}"/>
    <hyperlink ref="F60" r:id="rId54" xr:uid="{00000000-0004-0000-0000-000035000000}"/>
    <hyperlink ref="F61" r:id="rId55" xr:uid="{00000000-0004-0000-0000-000036000000}"/>
    <hyperlink ref="F62" r:id="rId56" xr:uid="{00000000-0004-0000-0000-000037000000}"/>
    <hyperlink ref="F63" r:id="rId57" xr:uid="{00000000-0004-0000-0000-000038000000}"/>
    <hyperlink ref="F64" r:id="rId58" xr:uid="{00000000-0004-0000-0000-000039000000}"/>
    <hyperlink ref="F65" r:id="rId59" xr:uid="{00000000-0004-0000-0000-00003A000000}"/>
    <hyperlink ref="H65" r:id="rId60" xr:uid="{00000000-0004-0000-0000-00003B000000}"/>
    <hyperlink ref="F66" r:id="rId61" xr:uid="{00000000-0004-0000-0000-00003C000000}"/>
    <hyperlink ref="F67" r:id="rId62" xr:uid="{00000000-0004-0000-0000-00003D000000}"/>
    <hyperlink ref="F68" r:id="rId63" xr:uid="{00000000-0004-0000-0000-00003E000000}"/>
    <hyperlink ref="F69" r:id="rId64" xr:uid="{00000000-0004-0000-0000-00003F000000}"/>
    <hyperlink ref="F70" r:id="rId65" xr:uid="{00000000-0004-0000-0000-000040000000}"/>
    <hyperlink ref="F71" r:id="rId66" xr:uid="{00000000-0004-0000-0000-000041000000}"/>
    <hyperlink ref="F72" r:id="rId67" xr:uid="{00000000-0004-0000-0000-000042000000}"/>
    <hyperlink ref="F73" r:id="rId68" xr:uid="{00000000-0004-0000-0000-000043000000}"/>
    <hyperlink ref="F75" r:id="rId69" xr:uid="{00000000-0004-0000-0000-000044000000}"/>
    <hyperlink ref="F76" r:id="rId70" xr:uid="{00000000-0004-0000-0000-000045000000}"/>
    <hyperlink ref="H76" r:id="rId71" xr:uid="{00000000-0004-0000-0000-000046000000}"/>
    <hyperlink ref="F77" r:id="rId72" xr:uid="{00000000-0004-0000-0000-000047000000}"/>
    <hyperlink ref="F78" r:id="rId73" xr:uid="{00000000-0004-0000-0000-000048000000}"/>
    <hyperlink ref="F79" r:id="rId74" xr:uid="{00000000-0004-0000-0000-000049000000}"/>
    <hyperlink ref="H79" r:id="rId75" xr:uid="{00000000-0004-0000-0000-00004A000000}"/>
    <hyperlink ref="F80" r:id="rId76" xr:uid="{00000000-0004-0000-0000-00004B000000}"/>
    <hyperlink ref="F81" r:id="rId77" xr:uid="{00000000-0004-0000-0000-00004C000000}"/>
    <hyperlink ref="H81" r:id="rId78" xr:uid="{00000000-0004-0000-0000-00004D000000}"/>
    <hyperlink ref="F82" r:id="rId79" xr:uid="{00000000-0004-0000-0000-00004E000000}"/>
    <hyperlink ref="F83" r:id="rId80" xr:uid="{00000000-0004-0000-0000-00004F000000}"/>
    <hyperlink ref="F84" r:id="rId81" xr:uid="{00000000-0004-0000-0000-000050000000}"/>
    <hyperlink ref="F87" r:id="rId82" xr:uid="{00000000-0004-0000-0000-000051000000}"/>
    <hyperlink ref="F88" r:id="rId83" xr:uid="{00000000-0004-0000-0000-000052000000}"/>
    <hyperlink ref="F89" r:id="rId84" xr:uid="{00000000-0004-0000-0000-000053000000}"/>
    <hyperlink ref="F90" r:id="rId85" xr:uid="{00000000-0004-0000-0000-000054000000}"/>
    <hyperlink ref="F91" r:id="rId86" xr:uid="{00000000-0004-0000-0000-000055000000}"/>
    <hyperlink ref="F92" r:id="rId87" xr:uid="{00000000-0004-0000-0000-000056000000}"/>
    <hyperlink ref="F93" r:id="rId88" xr:uid="{00000000-0004-0000-0000-000057000000}"/>
    <hyperlink ref="F94" r:id="rId89" xr:uid="{00000000-0004-0000-0000-000058000000}"/>
    <hyperlink ref="F95" r:id="rId90" xr:uid="{00000000-0004-0000-0000-000059000000}"/>
    <hyperlink ref="F96" r:id="rId91" xr:uid="{00000000-0004-0000-0000-00005A000000}"/>
    <hyperlink ref="I96" r:id="rId92" xr:uid="{00000000-0004-0000-0000-00005B000000}"/>
    <hyperlink ref="F97" r:id="rId93" xr:uid="{00000000-0004-0000-0000-00005C000000}"/>
    <hyperlink ref="F99" r:id="rId94" xr:uid="{00000000-0004-0000-0000-00005D000000}"/>
    <hyperlink ref="F100" r:id="rId95" xr:uid="{00000000-0004-0000-0000-00005E000000}"/>
    <hyperlink ref="F101" r:id="rId96" xr:uid="{00000000-0004-0000-0000-00005F000000}"/>
    <hyperlink ref="F102" r:id="rId97" xr:uid="{00000000-0004-0000-0000-000060000000}"/>
    <hyperlink ref="F103" r:id="rId98" xr:uid="{00000000-0004-0000-0000-000061000000}"/>
    <hyperlink ref="I104" r:id="rId99" xr:uid="{00000000-0004-0000-0000-000062000000}"/>
    <hyperlink ref="I107" r:id="rId100" xr:uid="{00000000-0004-0000-0000-000063000000}"/>
    <hyperlink ref="F109" r:id="rId101" xr:uid="{00000000-0004-0000-0000-000064000000}"/>
    <hyperlink ref="F110" r:id="rId102" xr:uid="{00000000-0004-0000-0000-000065000000}"/>
    <hyperlink ref="F111" r:id="rId103" xr:uid="{00000000-0004-0000-0000-000066000000}"/>
    <hyperlink ref="F112" r:id="rId104" xr:uid="{00000000-0004-0000-0000-000067000000}"/>
    <hyperlink ref="F114" r:id="rId105" xr:uid="{00000000-0004-0000-0000-000068000000}"/>
    <hyperlink ref="F115" r:id="rId106" xr:uid="{00000000-0004-0000-0000-000069000000}"/>
    <hyperlink ref="H115" r:id="rId107" xr:uid="{00000000-0004-0000-0000-00006A000000}"/>
    <hyperlink ref="F116" r:id="rId108" xr:uid="{00000000-0004-0000-0000-00006B000000}"/>
    <hyperlink ref="F117" r:id="rId109" xr:uid="{00000000-0004-0000-0000-00006C000000}"/>
    <hyperlink ref="F118" r:id="rId110" xr:uid="{00000000-0004-0000-0000-00006D000000}"/>
    <hyperlink ref="F120" r:id="rId111" xr:uid="{00000000-0004-0000-0000-00006E000000}"/>
    <hyperlink ref="F121" r:id="rId112" xr:uid="{00000000-0004-0000-0000-00006F000000}"/>
    <hyperlink ref="F122" r:id="rId113" xr:uid="{00000000-0004-0000-0000-000070000000}"/>
    <hyperlink ref="F123" r:id="rId114" xr:uid="{00000000-0004-0000-0000-000071000000}"/>
    <hyperlink ref="F125" r:id="rId115" xr:uid="{00000000-0004-0000-0000-000072000000}"/>
    <hyperlink ref="F128" r:id="rId116" xr:uid="{00000000-0004-0000-0000-000073000000}"/>
    <hyperlink ref="F129" r:id="rId117" xr:uid="{00000000-0004-0000-0000-000074000000}"/>
    <hyperlink ref="F131" r:id="rId118" xr:uid="{00000000-0004-0000-0000-000075000000}"/>
    <hyperlink ref="H131" r:id="rId119" xr:uid="{00000000-0004-0000-0000-000076000000}"/>
    <hyperlink ref="F132" r:id="rId120" xr:uid="{00000000-0004-0000-0000-000077000000}"/>
    <hyperlink ref="F134" r:id="rId121" xr:uid="{00000000-0004-0000-0000-000078000000}"/>
    <hyperlink ref="F135" r:id="rId122" xr:uid="{00000000-0004-0000-0000-000079000000}"/>
    <hyperlink ref="F136" r:id="rId123" xr:uid="{00000000-0004-0000-0000-00007A000000}"/>
    <hyperlink ref="F137" r:id="rId124" location="success" xr:uid="{00000000-0004-0000-0000-00007B000000}"/>
    <hyperlink ref="F138" r:id="rId125" xr:uid="{00000000-0004-0000-0000-00007C000000}"/>
    <hyperlink ref="F139" r:id="rId126" xr:uid="{00000000-0004-0000-0000-00007D000000}"/>
    <hyperlink ref="F140" r:id="rId127" xr:uid="{00000000-0004-0000-0000-00007E000000}"/>
    <hyperlink ref="F141" r:id="rId128" xr:uid="{00000000-0004-0000-0000-00007F000000}"/>
    <hyperlink ref="F142" r:id="rId129" xr:uid="{00000000-0004-0000-0000-000080000000}"/>
    <hyperlink ref="I142" r:id="rId130" xr:uid="{00000000-0004-0000-0000-000081000000}"/>
    <hyperlink ref="F143" r:id="rId131" xr:uid="{00000000-0004-0000-0000-000082000000}"/>
    <hyperlink ref="H143" r:id="rId132" xr:uid="{00000000-0004-0000-0000-000083000000}"/>
    <hyperlink ref="F144" r:id="rId133" xr:uid="{00000000-0004-0000-0000-000084000000}"/>
    <hyperlink ref="F145" r:id="rId134" xr:uid="{00000000-0004-0000-0000-000085000000}"/>
    <hyperlink ref="F146" r:id="rId135" xr:uid="{00000000-0004-0000-0000-000086000000}"/>
    <hyperlink ref="F147" r:id="rId136" xr:uid="{00000000-0004-0000-0000-000087000000}"/>
    <hyperlink ref="F149" r:id="rId137" xr:uid="{00000000-0004-0000-0000-000088000000}"/>
    <hyperlink ref="F150" r:id="rId138" xr:uid="{00000000-0004-0000-0000-000089000000}"/>
    <hyperlink ref="H150" r:id="rId139" xr:uid="{00000000-0004-0000-0000-00008A000000}"/>
    <hyperlink ref="F151" r:id="rId140" xr:uid="{00000000-0004-0000-0000-00008B000000}"/>
    <hyperlink ref="F152" r:id="rId141" xr:uid="{00000000-0004-0000-0000-00008C000000}"/>
    <hyperlink ref="F155" r:id="rId142" xr:uid="{00000000-0004-0000-0000-00008D000000}"/>
    <hyperlink ref="F156" r:id="rId143" xr:uid="{00000000-0004-0000-0000-00008E000000}"/>
    <hyperlink ref="F157" r:id="rId144" xr:uid="{00000000-0004-0000-0000-00008F000000}"/>
    <hyperlink ref="F158" r:id="rId145" xr:uid="{00000000-0004-0000-0000-000090000000}"/>
    <hyperlink ref="F159" r:id="rId146" xr:uid="{00000000-0004-0000-0000-000091000000}"/>
    <hyperlink ref="F160" r:id="rId147" xr:uid="{00000000-0004-0000-0000-000092000000}"/>
    <hyperlink ref="F161" r:id="rId148" xr:uid="{00000000-0004-0000-0000-000093000000}"/>
    <hyperlink ref="F162" r:id="rId149" xr:uid="{00000000-0004-0000-0000-000094000000}"/>
    <hyperlink ref="F163" r:id="rId150" xr:uid="{00000000-0004-0000-0000-000095000000}"/>
    <hyperlink ref="F164" r:id="rId151" xr:uid="{00000000-0004-0000-0000-000096000000}"/>
    <hyperlink ref="F165" r:id="rId152" xr:uid="{00000000-0004-0000-0000-000097000000}"/>
    <hyperlink ref="F166" r:id="rId153" xr:uid="{00000000-0004-0000-0000-000098000000}"/>
    <hyperlink ref="F167" r:id="rId154" xr:uid="{00000000-0004-0000-0000-000099000000}"/>
    <hyperlink ref="F168" r:id="rId155" xr:uid="{00000000-0004-0000-0000-00009A000000}"/>
    <hyperlink ref="H168" r:id="rId156" xr:uid="{00000000-0004-0000-0000-00009B000000}"/>
    <hyperlink ref="F169" r:id="rId157" xr:uid="{00000000-0004-0000-0000-00009C000000}"/>
    <hyperlink ref="F170" r:id="rId158" xr:uid="{00000000-0004-0000-0000-00009D000000}"/>
    <hyperlink ref="F171" r:id="rId159" xr:uid="{00000000-0004-0000-0000-00009E000000}"/>
    <hyperlink ref="H171" r:id="rId160" xr:uid="{00000000-0004-0000-0000-00009F000000}"/>
    <hyperlink ref="F172" r:id="rId161" xr:uid="{00000000-0004-0000-0000-0000A0000000}"/>
    <hyperlink ref="F173" r:id="rId162" xr:uid="{00000000-0004-0000-0000-0000A1000000}"/>
    <hyperlink ref="F174" r:id="rId163" xr:uid="{00000000-0004-0000-0000-0000A2000000}"/>
    <hyperlink ref="F175" r:id="rId164" xr:uid="{00000000-0004-0000-0000-0000A3000000}"/>
    <hyperlink ref="H175" r:id="rId165" xr:uid="{00000000-0004-0000-0000-0000A4000000}"/>
    <hyperlink ref="F177" r:id="rId166" xr:uid="{00000000-0004-0000-0000-0000A5000000}"/>
    <hyperlink ref="F178" r:id="rId167" xr:uid="{00000000-0004-0000-0000-0000A6000000}"/>
    <hyperlink ref="F179" r:id="rId168" xr:uid="{00000000-0004-0000-0000-0000A7000000}"/>
    <hyperlink ref="F180" r:id="rId169" xr:uid="{00000000-0004-0000-0000-0000A8000000}"/>
    <hyperlink ref="F185" r:id="rId170" xr:uid="{00000000-0004-0000-0000-0000A9000000}"/>
    <hyperlink ref="F186" r:id="rId171" xr:uid="{00000000-0004-0000-0000-0000AA000000}"/>
    <hyperlink ref="F187" r:id="rId172" xr:uid="{00000000-0004-0000-0000-0000AB000000}"/>
    <hyperlink ref="F188" r:id="rId173" xr:uid="{00000000-0004-0000-0000-0000AC000000}"/>
    <hyperlink ref="F189" r:id="rId174" xr:uid="{00000000-0004-0000-0000-0000AD000000}"/>
    <hyperlink ref="F193" r:id="rId175" xr:uid="{00000000-0004-0000-0000-0000AE000000}"/>
  </hyperlinks>
  <pageMargins left="0.7" right="0.7" top="0.75" bottom="0.75" header="0" footer="0"/>
  <pageSetup orientation="landscape"/>
  <legacyDrawing r:id="rId17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C</dc:creator>
  <cp:lastModifiedBy>Courtney and Joyce Stanley</cp:lastModifiedBy>
  <dcterms:created xsi:type="dcterms:W3CDTF">2020-03-23T06:49:41Z</dcterms:created>
  <dcterms:modified xsi:type="dcterms:W3CDTF">2020-09-30T15:18:27Z</dcterms:modified>
</cp:coreProperties>
</file>